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3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USUARIO\Desktop\"/>
    </mc:Choice>
  </mc:AlternateContent>
  <xr:revisionPtr revIDLastSave="0" documentId="13_ncr:1_{A9268CA1-D602-446B-B74F-FD0FEF100A6E}" xr6:coauthVersionLast="47" xr6:coauthVersionMax="47" xr10:uidLastSave="{00000000-0000-0000-0000-000000000000}"/>
  <bookViews>
    <workbookView xWindow="135" yWindow="0" windowWidth="20595" windowHeight="15600" tabRatio="825" xr2:uid="{5577D574-D4B6-4DD0-933C-D40006803B36}"/>
  </bookViews>
  <sheets>
    <sheet name="CARATULA" sheetId="1" r:id="rId1"/>
    <sheet name="FILIACION" sheetId="2" r:id="rId2"/>
    <sheet name="FEBRERO" sheetId="3" r:id="rId3"/>
    <sheet name="MARZO" sheetId="10" r:id="rId4"/>
    <sheet name="ABRIL" sheetId="11" r:id="rId5"/>
    <sheet name="MAYO" sheetId="12" r:id="rId6"/>
    <sheet name="JUNIO" sheetId="13" r:id="rId7"/>
    <sheet name="JULIO" sheetId="14" r:id="rId8"/>
    <sheet name="AGOSTO" sheetId="15" r:id="rId9"/>
    <sheet name="SEPTIEMBRE" sheetId="16" r:id="rId10"/>
    <sheet name="OCTUBRE" sheetId="17" r:id="rId11"/>
    <sheet name="NOVIEMBRE" sheetId="18" r:id="rId12"/>
    <sheet name="DICIEMBRE" sheetId="19" r:id="rId13"/>
    <sheet name="CYL01" sheetId="21" r:id="rId14"/>
    <sheet name="CYL02" sheetId="22" r:id="rId15"/>
    <sheet name="CYL03" sheetId="23" r:id="rId16"/>
    <sheet name="centralizador anual CYL" sheetId="48" r:id="rId17"/>
    <sheet name="centralizador general CYL" sheetId="49" r:id="rId18"/>
    <sheet name="Avances CYL" sheetId="50" r:id="rId19"/>
    <sheet name="CS01" sheetId="24" r:id="rId20"/>
    <sheet name="CS02" sheetId="25" r:id="rId21"/>
    <sheet name="CS03" sheetId="26" r:id="rId22"/>
    <sheet name="centralizador anual CS" sheetId="54" r:id="rId23"/>
    <sheet name="centralizador general CS" sheetId="55" r:id="rId24"/>
    <sheet name="Avances CS" sheetId="56" r:id="rId25"/>
    <sheet name="ARTES01" sheetId="27" r:id="rId26"/>
    <sheet name="ARTES02" sheetId="28" r:id="rId27"/>
    <sheet name="ARTES03" sheetId="29" r:id="rId28"/>
    <sheet name="centralizador anual ARTES" sheetId="57" r:id="rId29"/>
    <sheet name="centralizador general ARTES" sheetId="58" r:id="rId30"/>
    <sheet name="Avances ARTES" sheetId="59" r:id="rId31"/>
    <sheet name="ED-FIS01" sheetId="30" r:id="rId32"/>
    <sheet name="ED-FIS02" sheetId="31" r:id="rId33"/>
    <sheet name="ED-FIS03" sheetId="32" r:id="rId34"/>
    <sheet name="centralizador anual ED-FIS" sheetId="60" r:id="rId35"/>
    <sheet name="centralizador general ED-FIS" sheetId="61" r:id="rId36"/>
    <sheet name="Avances ED-FIS" sheetId="62" r:id="rId37"/>
    <sheet name="ED-MUS01" sheetId="33" r:id="rId38"/>
    <sheet name="ED-MUS02" sheetId="34" r:id="rId39"/>
    <sheet name="ED-MUS03" sheetId="35" r:id="rId40"/>
    <sheet name="centralizador anual ED-MUS" sheetId="63" r:id="rId41"/>
    <sheet name="centralizador general ED-MUS" sheetId="64" r:id="rId42"/>
    <sheet name="Avances ED-MUS" sheetId="65" r:id="rId43"/>
    <sheet name="MAT01" sheetId="36" r:id="rId44"/>
    <sheet name="MAT02" sheetId="37" r:id="rId45"/>
    <sheet name="MAT03" sheetId="38" r:id="rId46"/>
    <sheet name="centralizador anual MAT" sheetId="66" r:id="rId47"/>
    <sheet name="centralizador general MAT" sheetId="67" r:id="rId48"/>
    <sheet name="Avances MAT" sheetId="68" r:id="rId49"/>
    <sheet name="TEC01" sheetId="39" r:id="rId50"/>
    <sheet name="TEC02" sheetId="40" r:id="rId51"/>
    <sheet name="TEC03" sheetId="41" r:id="rId52"/>
    <sheet name="centralizador anual TEC" sheetId="69" r:id="rId53"/>
    <sheet name="centralizador general TEC" sheetId="70" r:id="rId54"/>
    <sheet name="Avances TEC" sheetId="71" r:id="rId55"/>
    <sheet name="CN01" sheetId="42" r:id="rId56"/>
    <sheet name="CN02" sheetId="43" r:id="rId57"/>
    <sheet name="CN03" sheetId="44" r:id="rId58"/>
    <sheet name="centralizador anual CN" sheetId="72" r:id="rId59"/>
    <sheet name="centralizador general CN" sheetId="73" r:id="rId60"/>
    <sheet name="Avances CN" sheetId="74" r:id="rId61"/>
    <sheet name="VAL01" sheetId="45" r:id="rId62"/>
    <sheet name="VAL02" sheetId="46" r:id="rId63"/>
    <sheet name="VAL03" sheetId="47" r:id="rId64"/>
    <sheet name="centralizador anual VAL" sheetId="75" r:id="rId65"/>
    <sheet name="centralizador general VAL" sheetId="76" r:id="rId66"/>
    <sheet name="Avances VAL" sheetId="77" r:id="rId67"/>
    <sheet name="CENTRALIZADOR 1ER TRIM" sheetId="79" r:id="rId68"/>
    <sheet name="CENTRALIZADOR 2DO TRIM" sheetId="81" r:id="rId69"/>
    <sheet name="CENTRALIZADOR 3ER TRIM" sheetId="82" r:id="rId70"/>
    <sheet name="CENTRALIZADOR GENERAL" sheetId="84" r:id="rId71"/>
  </sheets>
  <externalReferences>
    <externalReference r:id="rId72"/>
    <externalReference r:id="rId73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7" i="84" l="1"/>
  <c r="M8" i="84"/>
  <c r="M9" i="84"/>
  <c r="M10" i="84"/>
  <c r="M11" i="84"/>
  <c r="M12" i="84"/>
  <c r="M13" i="84"/>
  <c r="M14" i="84"/>
  <c r="M15" i="84"/>
  <c r="M16" i="84"/>
  <c r="M17" i="84"/>
  <c r="M18" i="84"/>
  <c r="M19" i="84"/>
  <c r="M20" i="84"/>
  <c r="M21" i="84"/>
  <c r="M22" i="84"/>
  <c r="M23" i="84"/>
  <c r="M24" i="84"/>
  <c r="M25" i="84"/>
  <c r="M26" i="84"/>
  <c r="M27" i="84"/>
  <c r="M28" i="84"/>
  <c r="M29" i="84"/>
  <c r="M30" i="84"/>
  <c r="M31" i="84"/>
  <c r="M32" i="84"/>
  <c r="M33" i="84"/>
  <c r="M34" i="84"/>
  <c r="M35" i="84"/>
  <c r="M36" i="84"/>
  <c r="M37" i="84"/>
  <c r="M38" i="84"/>
  <c r="M39" i="84"/>
  <c r="M40" i="84"/>
  <c r="M41" i="84"/>
  <c r="L7" i="84"/>
  <c r="L8" i="84"/>
  <c r="L9" i="84"/>
  <c r="L10" i="84"/>
  <c r="L11" i="84"/>
  <c r="L12" i="84"/>
  <c r="L13" i="84"/>
  <c r="L14" i="84"/>
  <c r="L15" i="84"/>
  <c r="L16" i="84"/>
  <c r="L17" i="84"/>
  <c r="L18" i="84"/>
  <c r="L19" i="84"/>
  <c r="L20" i="84"/>
  <c r="L21" i="84"/>
  <c r="L22" i="84"/>
  <c r="L23" i="84"/>
  <c r="L24" i="84"/>
  <c r="L25" i="84"/>
  <c r="L26" i="84"/>
  <c r="L27" i="84"/>
  <c r="L28" i="84"/>
  <c r="L29" i="84"/>
  <c r="L30" i="84"/>
  <c r="L31" i="84"/>
  <c r="L32" i="84"/>
  <c r="L33" i="84"/>
  <c r="L34" i="84"/>
  <c r="L35" i="84"/>
  <c r="L36" i="84"/>
  <c r="L37" i="84"/>
  <c r="L38" i="84"/>
  <c r="L39" i="84"/>
  <c r="L40" i="84"/>
  <c r="L41" i="84"/>
  <c r="K7" i="84"/>
  <c r="K8" i="84"/>
  <c r="K9" i="84"/>
  <c r="K10" i="84"/>
  <c r="K11" i="84"/>
  <c r="K12" i="84"/>
  <c r="K13" i="84"/>
  <c r="K14" i="84"/>
  <c r="K15" i="84"/>
  <c r="K16" i="84"/>
  <c r="K17" i="84"/>
  <c r="K18" i="84"/>
  <c r="K19" i="84"/>
  <c r="K20" i="84"/>
  <c r="K21" i="84"/>
  <c r="K22" i="84"/>
  <c r="K23" i="84"/>
  <c r="K24" i="84"/>
  <c r="K25" i="84"/>
  <c r="K26" i="84"/>
  <c r="K27" i="84"/>
  <c r="K28" i="84"/>
  <c r="K29" i="84"/>
  <c r="K30" i="84"/>
  <c r="K31" i="84"/>
  <c r="K32" i="84"/>
  <c r="K33" i="84"/>
  <c r="K34" i="84"/>
  <c r="K35" i="84"/>
  <c r="K36" i="84"/>
  <c r="K37" i="84"/>
  <c r="K38" i="84"/>
  <c r="K39" i="84"/>
  <c r="K40" i="84"/>
  <c r="K41" i="84"/>
  <c r="J7" i="84"/>
  <c r="J8" i="84"/>
  <c r="J9" i="84"/>
  <c r="J10" i="84"/>
  <c r="J11" i="84"/>
  <c r="J12" i="84"/>
  <c r="J13" i="84"/>
  <c r="J14" i="84"/>
  <c r="J15" i="84"/>
  <c r="J16" i="84"/>
  <c r="J17" i="84"/>
  <c r="J18" i="84"/>
  <c r="J19" i="84"/>
  <c r="J20" i="84"/>
  <c r="J21" i="84"/>
  <c r="J22" i="84"/>
  <c r="J23" i="84"/>
  <c r="J24" i="84"/>
  <c r="J25" i="84"/>
  <c r="J26" i="84"/>
  <c r="J27" i="84"/>
  <c r="J28" i="84"/>
  <c r="J29" i="84"/>
  <c r="J30" i="84"/>
  <c r="J31" i="84"/>
  <c r="J32" i="84"/>
  <c r="J33" i="84"/>
  <c r="J34" i="84"/>
  <c r="J35" i="84"/>
  <c r="J36" i="84"/>
  <c r="J37" i="84"/>
  <c r="J38" i="84"/>
  <c r="J39" i="84"/>
  <c r="J40" i="84"/>
  <c r="J41" i="84"/>
  <c r="I7" i="84"/>
  <c r="I8" i="84"/>
  <c r="I9" i="84"/>
  <c r="I10" i="84"/>
  <c r="I11" i="84"/>
  <c r="I12" i="84"/>
  <c r="I13" i="84"/>
  <c r="I14" i="84"/>
  <c r="I15" i="84"/>
  <c r="I16" i="84"/>
  <c r="I17" i="84"/>
  <c r="I18" i="84"/>
  <c r="I19" i="84"/>
  <c r="I20" i="84"/>
  <c r="I21" i="84"/>
  <c r="I22" i="84"/>
  <c r="I23" i="84"/>
  <c r="I24" i="84"/>
  <c r="I25" i="84"/>
  <c r="I26" i="84"/>
  <c r="I27" i="84"/>
  <c r="I28" i="84"/>
  <c r="I29" i="84"/>
  <c r="I30" i="84"/>
  <c r="I31" i="84"/>
  <c r="I32" i="84"/>
  <c r="I33" i="84"/>
  <c r="I34" i="84"/>
  <c r="I35" i="84"/>
  <c r="I36" i="84"/>
  <c r="I37" i="84"/>
  <c r="I38" i="84"/>
  <c r="I39" i="84"/>
  <c r="I40" i="84"/>
  <c r="I41" i="84"/>
  <c r="H7" i="84"/>
  <c r="H8" i="84"/>
  <c r="H9" i="84"/>
  <c r="H10" i="84"/>
  <c r="H11" i="84"/>
  <c r="H12" i="84"/>
  <c r="H13" i="84"/>
  <c r="H14" i="84"/>
  <c r="H15" i="84"/>
  <c r="H16" i="84"/>
  <c r="H17" i="84"/>
  <c r="H18" i="84"/>
  <c r="H19" i="84"/>
  <c r="H20" i="84"/>
  <c r="H21" i="84"/>
  <c r="H22" i="84"/>
  <c r="H23" i="84"/>
  <c r="H24" i="84"/>
  <c r="H25" i="84"/>
  <c r="H26" i="84"/>
  <c r="H27" i="84"/>
  <c r="H28" i="84"/>
  <c r="H29" i="84"/>
  <c r="H30" i="84"/>
  <c r="H31" i="84"/>
  <c r="H32" i="84"/>
  <c r="H33" i="84"/>
  <c r="H34" i="84"/>
  <c r="H35" i="84"/>
  <c r="H36" i="84"/>
  <c r="H37" i="84"/>
  <c r="H38" i="84"/>
  <c r="H39" i="84"/>
  <c r="H40" i="84"/>
  <c r="H41" i="84"/>
  <c r="G41" i="84"/>
  <c r="G7" i="84"/>
  <c r="G8" i="84"/>
  <c r="G9" i="84"/>
  <c r="G10" i="84"/>
  <c r="G11" i="84"/>
  <c r="G12" i="84"/>
  <c r="G13" i="84"/>
  <c r="G14" i="84"/>
  <c r="G15" i="84"/>
  <c r="G16" i="84"/>
  <c r="G17" i="84"/>
  <c r="G18" i="84"/>
  <c r="G19" i="84"/>
  <c r="G20" i="84"/>
  <c r="G21" i="84"/>
  <c r="G22" i="84"/>
  <c r="G23" i="84"/>
  <c r="G24" i="84"/>
  <c r="G25" i="84"/>
  <c r="G26" i="84"/>
  <c r="G27" i="84"/>
  <c r="G28" i="84"/>
  <c r="G29" i="84"/>
  <c r="G30" i="84"/>
  <c r="G31" i="84"/>
  <c r="G32" i="84"/>
  <c r="G33" i="84"/>
  <c r="G34" i="84"/>
  <c r="G35" i="84"/>
  <c r="G36" i="84"/>
  <c r="G37" i="84"/>
  <c r="G38" i="84"/>
  <c r="G39" i="84"/>
  <c r="G40" i="84"/>
  <c r="F7" i="84"/>
  <c r="F8" i="84"/>
  <c r="F9" i="84"/>
  <c r="F10" i="84"/>
  <c r="F11" i="84"/>
  <c r="F12" i="84"/>
  <c r="F13" i="84"/>
  <c r="F14" i="84"/>
  <c r="F15" i="84"/>
  <c r="F16" i="84"/>
  <c r="F17" i="84"/>
  <c r="F18" i="84"/>
  <c r="F19" i="84"/>
  <c r="F20" i="84"/>
  <c r="F21" i="84"/>
  <c r="F22" i="84"/>
  <c r="F23" i="84"/>
  <c r="F24" i="84"/>
  <c r="F25" i="84"/>
  <c r="F26" i="84"/>
  <c r="F27" i="84"/>
  <c r="F28" i="84"/>
  <c r="F29" i="84"/>
  <c r="F30" i="84"/>
  <c r="F31" i="84"/>
  <c r="F32" i="84"/>
  <c r="F33" i="84"/>
  <c r="F34" i="84"/>
  <c r="F35" i="84"/>
  <c r="F36" i="84"/>
  <c r="F37" i="84"/>
  <c r="F38" i="84"/>
  <c r="F39" i="84"/>
  <c r="F40" i="84"/>
  <c r="F41" i="84"/>
  <c r="E7" i="84"/>
  <c r="E8" i="84"/>
  <c r="E9" i="84"/>
  <c r="E10" i="84"/>
  <c r="E11" i="84"/>
  <c r="E12" i="84"/>
  <c r="E13" i="84"/>
  <c r="E14" i="84"/>
  <c r="E15" i="84"/>
  <c r="E16" i="84"/>
  <c r="E17" i="84"/>
  <c r="E18" i="84"/>
  <c r="E19" i="84"/>
  <c r="E20" i="84"/>
  <c r="E21" i="84"/>
  <c r="E22" i="84"/>
  <c r="E23" i="84"/>
  <c r="E24" i="84"/>
  <c r="E25" i="84"/>
  <c r="E26" i="84"/>
  <c r="E27" i="84"/>
  <c r="E28" i="84"/>
  <c r="E29" i="84"/>
  <c r="E30" i="84"/>
  <c r="E31" i="84"/>
  <c r="E32" i="84"/>
  <c r="E33" i="84"/>
  <c r="E34" i="84"/>
  <c r="E35" i="84"/>
  <c r="E36" i="84"/>
  <c r="E37" i="84"/>
  <c r="E38" i="84"/>
  <c r="E39" i="84"/>
  <c r="E40" i="84"/>
  <c r="E41" i="84"/>
  <c r="D7" i="84"/>
  <c r="D8" i="84"/>
  <c r="D9" i="84"/>
  <c r="D10" i="84"/>
  <c r="D11" i="84"/>
  <c r="D12" i="84"/>
  <c r="D13" i="84"/>
  <c r="D14" i="84"/>
  <c r="D15" i="84"/>
  <c r="D16" i="84"/>
  <c r="D17" i="84"/>
  <c r="D18" i="84"/>
  <c r="D19" i="84"/>
  <c r="D20" i="84"/>
  <c r="D21" i="84"/>
  <c r="D22" i="84"/>
  <c r="D23" i="84"/>
  <c r="D24" i="84"/>
  <c r="D25" i="84"/>
  <c r="D26" i="84"/>
  <c r="D27" i="84"/>
  <c r="D28" i="84"/>
  <c r="D29" i="84"/>
  <c r="D30" i="84"/>
  <c r="D31" i="84"/>
  <c r="D32" i="84"/>
  <c r="D33" i="84"/>
  <c r="D34" i="84"/>
  <c r="D35" i="84"/>
  <c r="D36" i="84"/>
  <c r="D37" i="84"/>
  <c r="D38" i="84"/>
  <c r="D39" i="84"/>
  <c r="D40" i="84"/>
  <c r="D41" i="84"/>
  <c r="M7" i="82"/>
  <c r="M8" i="82"/>
  <c r="M9" i="82"/>
  <c r="M10" i="82"/>
  <c r="M11" i="82"/>
  <c r="M12" i="82"/>
  <c r="M13" i="82"/>
  <c r="M14" i="82"/>
  <c r="M15" i="82"/>
  <c r="M16" i="82"/>
  <c r="M17" i="82"/>
  <c r="M18" i="82"/>
  <c r="M19" i="82"/>
  <c r="M20" i="82"/>
  <c r="M21" i="82"/>
  <c r="M22" i="82"/>
  <c r="M23" i="82"/>
  <c r="M24" i="82"/>
  <c r="M25" i="82"/>
  <c r="M26" i="82"/>
  <c r="M27" i="82"/>
  <c r="M28" i="82"/>
  <c r="M29" i="82"/>
  <c r="M30" i="82"/>
  <c r="M31" i="82"/>
  <c r="M32" i="82"/>
  <c r="M33" i="82"/>
  <c r="M34" i="82"/>
  <c r="M35" i="82"/>
  <c r="M36" i="82"/>
  <c r="M37" i="82"/>
  <c r="M38" i="82"/>
  <c r="M39" i="82"/>
  <c r="M40" i="82"/>
  <c r="M41" i="82"/>
  <c r="L7" i="82"/>
  <c r="L8" i="82"/>
  <c r="L9" i="82"/>
  <c r="L10" i="82"/>
  <c r="L11" i="82"/>
  <c r="L12" i="82"/>
  <c r="L13" i="82"/>
  <c r="L14" i="82"/>
  <c r="L15" i="82"/>
  <c r="L16" i="82"/>
  <c r="L17" i="82"/>
  <c r="L18" i="82"/>
  <c r="L19" i="82"/>
  <c r="L20" i="82"/>
  <c r="L21" i="82"/>
  <c r="L22" i="82"/>
  <c r="L23" i="82"/>
  <c r="L24" i="82"/>
  <c r="L25" i="82"/>
  <c r="L26" i="82"/>
  <c r="L27" i="82"/>
  <c r="L28" i="82"/>
  <c r="L29" i="82"/>
  <c r="L30" i="82"/>
  <c r="L31" i="82"/>
  <c r="L32" i="82"/>
  <c r="L33" i="82"/>
  <c r="L34" i="82"/>
  <c r="L35" i="82"/>
  <c r="L36" i="82"/>
  <c r="L37" i="82"/>
  <c r="L38" i="82"/>
  <c r="L39" i="82"/>
  <c r="L40" i="82"/>
  <c r="L41" i="82"/>
  <c r="K7" i="82"/>
  <c r="K8" i="82"/>
  <c r="K9" i="82"/>
  <c r="K10" i="82"/>
  <c r="K11" i="82"/>
  <c r="K12" i="82"/>
  <c r="K13" i="82"/>
  <c r="K14" i="82"/>
  <c r="K15" i="82"/>
  <c r="K16" i="82"/>
  <c r="K17" i="82"/>
  <c r="K18" i="82"/>
  <c r="K19" i="82"/>
  <c r="K20" i="82"/>
  <c r="K21" i="82"/>
  <c r="K22" i="82"/>
  <c r="K23" i="82"/>
  <c r="K24" i="82"/>
  <c r="K25" i="82"/>
  <c r="K26" i="82"/>
  <c r="K27" i="82"/>
  <c r="K28" i="82"/>
  <c r="K29" i="82"/>
  <c r="K30" i="82"/>
  <c r="K31" i="82"/>
  <c r="K32" i="82"/>
  <c r="K33" i="82"/>
  <c r="K34" i="82"/>
  <c r="K35" i="82"/>
  <c r="K36" i="82"/>
  <c r="K37" i="82"/>
  <c r="K38" i="82"/>
  <c r="K39" i="82"/>
  <c r="K40" i="82"/>
  <c r="K41" i="82"/>
  <c r="J7" i="82"/>
  <c r="J8" i="82"/>
  <c r="J9" i="82"/>
  <c r="J10" i="82"/>
  <c r="J11" i="82"/>
  <c r="J12" i="82"/>
  <c r="J13" i="82"/>
  <c r="J14" i="82"/>
  <c r="J15" i="82"/>
  <c r="J16" i="82"/>
  <c r="J17" i="82"/>
  <c r="J18" i="82"/>
  <c r="J19" i="82"/>
  <c r="J20" i="82"/>
  <c r="J21" i="82"/>
  <c r="J22" i="82"/>
  <c r="J23" i="82"/>
  <c r="J24" i="82"/>
  <c r="J25" i="82"/>
  <c r="J26" i="82"/>
  <c r="J27" i="82"/>
  <c r="J28" i="82"/>
  <c r="J29" i="82"/>
  <c r="J30" i="82"/>
  <c r="J31" i="82"/>
  <c r="J32" i="82"/>
  <c r="J33" i="82"/>
  <c r="J34" i="82"/>
  <c r="J35" i="82"/>
  <c r="J36" i="82"/>
  <c r="J37" i="82"/>
  <c r="J38" i="82"/>
  <c r="J39" i="82"/>
  <c r="J40" i="82"/>
  <c r="J41" i="82"/>
  <c r="I7" i="82"/>
  <c r="I8" i="82"/>
  <c r="I9" i="82"/>
  <c r="I10" i="82"/>
  <c r="I11" i="82"/>
  <c r="I12" i="82"/>
  <c r="I13" i="82"/>
  <c r="I14" i="82"/>
  <c r="I15" i="82"/>
  <c r="I16" i="82"/>
  <c r="I17" i="82"/>
  <c r="I18" i="82"/>
  <c r="I19" i="82"/>
  <c r="I20" i="82"/>
  <c r="I21" i="82"/>
  <c r="I22" i="82"/>
  <c r="I23" i="82"/>
  <c r="I24" i="82"/>
  <c r="I25" i="82"/>
  <c r="I26" i="82"/>
  <c r="I27" i="82"/>
  <c r="I28" i="82"/>
  <c r="I29" i="82"/>
  <c r="I30" i="82"/>
  <c r="I31" i="82"/>
  <c r="I32" i="82"/>
  <c r="I33" i="82"/>
  <c r="I34" i="82"/>
  <c r="I35" i="82"/>
  <c r="I36" i="82"/>
  <c r="I37" i="82"/>
  <c r="I38" i="82"/>
  <c r="I39" i="82"/>
  <c r="I40" i="82"/>
  <c r="I41" i="82"/>
  <c r="H7" i="82"/>
  <c r="H8" i="82"/>
  <c r="H9" i="82"/>
  <c r="H10" i="82"/>
  <c r="H11" i="82"/>
  <c r="H12" i="82"/>
  <c r="H13" i="82"/>
  <c r="H14" i="82"/>
  <c r="H15" i="82"/>
  <c r="H16" i="82"/>
  <c r="H17" i="82"/>
  <c r="H18" i="82"/>
  <c r="H19" i="82"/>
  <c r="H20" i="82"/>
  <c r="H21" i="82"/>
  <c r="H22" i="82"/>
  <c r="H23" i="82"/>
  <c r="H24" i="82"/>
  <c r="H25" i="82"/>
  <c r="H26" i="82"/>
  <c r="H27" i="82"/>
  <c r="H28" i="82"/>
  <c r="H29" i="82"/>
  <c r="H30" i="82"/>
  <c r="H31" i="82"/>
  <c r="H32" i="82"/>
  <c r="H33" i="82"/>
  <c r="H34" i="82"/>
  <c r="H35" i="82"/>
  <c r="H36" i="82"/>
  <c r="H37" i="82"/>
  <c r="H38" i="82"/>
  <c r="H39" i="82"/>
  <c r="H40" i="82"/>
  <c r="H41" i="82"/>
  <c r="G7" i="82"/>
  <c r="G8" i="82"/>
  <c r="G9" i="82"/>
  <c r="G10" i="82"/>
  <c r="G11" i="82"/>
  <c r="G12" i="82"/>
  <c r="G13" i="82"/>
  <c r="G14" i="82"/>
  <c r="G15" i="82"/>
  <c r="G16" i="82"/>
  <c r="G17" i="82"/>
  <c r="G18" i="82"/>
  <c r="G19" i="82"/>
  <c r="G20" i="82"/>
  <c r="G21" i="82"/>
  <c r="G22" i="82"/>
  <c r="G23" i="82"/>
  <c r="G24" i="82"/>
  <c r="G25" i="82"/>
  <c r="G26" i="82"/>
  <c r="G27" i="82"/>
  <c r="G28" i="82"/>
  <c r="G29" i="82"/>
  <c r="G30" i="82"/>
  <c r="G31" i="82"/>
  <c r="G32" i="82"/>
  <c r="G33" i="82"/>
  <c r="G34" i="82"/>
  <c r="G35" i="82"/>
  <c r="G36" i="82"/>
  <c r="G37" i="82"/>
  <c r="G38" i="82"/>
  <c r="G39" i="82"/>
  <c r="G40" i="82"/>
  <c r="G41" i="82"/>
  <c r="F7" i="82"/>
  <c r="F8" i="82"/>
  <c r="F9" i="82"/>
  <c r="F10" i="82"/>
  <c r="F11" i="82"/>
  <c r="F12" i="82"/>
  <c r="F13" i="82"/>
  <c r="F14" i="82"/>
  <c r="F15" i="82"/>
  <c r="F16" i="82"/>
  <c r="F17" i="82"/>
  <c r="F18" i="82"/>
  <c r="F19" i="82"/>
  <c r="F20" i="82"/>
  <c r="F21" i="82"/>
  <c r="F22" i="82"/>
  <c r="F23" i="82"/>
  <c r="F24" i="82"/>
  <c r="F25" i="82"/>
  <c r="F26" i="82"/>
  <c r="F27" i="82"/>
  <c r="F28" i="82"/>
  <c r="F29" i="82"/>
  <c r="F30" i="82"/>
  <c r="F31" i="82"/>
  <c r="F32" i="82"/>
  <c r="F33" i="82"/>
  <c r="F34" i="82"/>
  <c r="F35" i="82"/>
  <c r="F36" i="82"/>
  <c r="F37" i="82"/>
  <c r="F38" i="82"/>
  <c r="F39" i="82"/>
  <c r="F40" i="82"/>
  <c r="F41" i="82"/>
  <c r="E7" i="82"/>
  <c r="E8" i="82"/>
  <c r="E9" i="82"/>
  <c r="E10" i="82"/>
  <c r="E11" i="82"/>
  <c r="E12" i="82"/>
  <c r="E13" i="82"/>
  <c r="E14" i="82"/>
  <c r="E15" i="82"/>
  <c r="E16" i="82"/>
  <c r="E17" i="82"/>
  <c r="E18" i="82"/>
  <c r="E19" i="82"/>
  <c r="E20" i="82"/>
  <c r="E21" i="82"/>
  <c r="E22" i="82"/>
  <c r="E23" i="82"/>
  <c r="E24" i="82"/>
  <c r="E25" i="82"/>
  <c r="E26" i="82"/>
  <c r="E27" i="82"/>
  <c r="E28" i="82"/>
  <c r="E29" i="82"/>
  <c r="E30" i="82"/>
  <c r="E31" i="82"/>
  <c r="E32" i="82"/>
  <c r="E33" i="82"/>
  <c r="E34" i="82"/>
  <c r="E35" i="82"/>
  <c r="E36" i="82"/>
  <c r="E37" i="82"/>
  <c r="E38" i="82"/>
  <c r="E39" i="82"/>
  <c r="E40" i="82"/>
  <c r="E41" i="82"/>
  <c r="D7" i="82"/>
  <c r="D8" i="82"/>
  <c r="D9" i="82"/>
  <c r="D10" i="82"/>
  <c r="D11" i="82"/>
  <c r="D12" i="82"/>
  <c r="D13" i="82"/>
  <c r="D14" i="82"/>
  <c r="D15" i="82"/>
  <c r="D16" i="82"/>
  <c r="D17" i="82"/>
  <c r="D18" i="82"/>
  <c r="D19" i="82"/>
  <c r="D20" i="82"/>
  <c r="D21" i="82"/>
  <c r="D22" i="82"/>
  <c r="D23" i="82"/>
  <c r="D24" i="82"/>
  <c r="D25" i="82"/>
  <c r="D26" i="82"/>
  <c r="D27" i="82"/>
  <c r="D28" i="82"/>
  <c r="D29" i="82"/>
  <c r="D30" i="82"/>
  <c r="D31" i="82"/>
  <c r="D32" i="82"/>
  <c r="D33" i="82"/>
  <c r="D34" i="82"/>
  <c r="D35" i="82"/>
  <c r="D36" i="82"/>
  <c r="D37" i="82"/>
  <c r="D38" i="82"/>
  <c r="D39" i="82"/>
  <c r="D40" i="82"/>
  <c r="D41" i="82"/>
  <c r="M7" i="81"/>
  <c r="M8" i="81"/>
  <c r="M9" i="81"/>
  <c r="M10" i="81"/>
  <c r="M11" i="81"/>
  <c r="M12" i="81"/>
  <c r="M13" i="81"/>
  <c r="M14" i="81"/>
  <c r="M15" i="81"/>
  <c r="M16" i="81"/>
  <c r="M17" i="81"/>
  <c r="M18" i="81"/>
  <c r="M19" i="81"/>
  <c r="M20" i="81"/>
  <c r="M21" i="81"/>
  <c r="M22" i="81"/>
  <c r="M23" i="81"/>
  <c r="M24" i="81"/>
  <c r="M25" i="81"/>
  <c r="M26" i="81"/>
  <c r="M27" i="81"/>
  <c r="M28" i="81"/>
  <c r="M29" i="81"/>
  <c r="M30" i="81"/>
  <c r="M31" i="81"/>
  <c r="M32" i="81"/>
  <c r="M33" i="81"/>
  <c r="M34" i="81"/>
  <c r="M35" i="81"/>
  <c r="M36" i="81"/>
  <c r="M37" i="81"/>
  <c r="M38" i="81"/>
  <c r="M39" i="81"/>
  <c r="M40" i="81"/>
  <c r="M41" i="81"/>
  <c r="L7" i="81"/>
  <c r="L8" i="81"/>
  <c r="L9" i="81"/>
  <c r="L10" i="81"/>
  <c r="L11" i="81"/>
  <c r="L12" i="81"/>
  <c r="L13" i="81"/>
  <c r="L14" i="81"/>
  <c r="L15" i="81"/>
  <c r="L16" i="81"/>
  <c r="L17" i="81"/>
  <c r="L18" i="81"/>
  <c r="L19" i="81"/>
  <c r="L20" i="81"/>
  <c r="L21" i="81"/>
  <c r="L22" i="81"/>
  <c r="L23" i="81"/>
  <c r="L24" i="81"/>
  <c r="L25" i="81"/>
  <c r="L26" i="81"/>
  <c r="L27" i="81"/>
  <c r="L28" i="81"/>
  <c r="L29" i="81"/>
  <c r="L30" i="81"/>
  <c r="L31" i="81"/>
  <c r="L32" i="81"/>
  <c r="L33" i="81"/>
  <c r="L34" i="81"/>
  <c r="L35" i="81"/>
  <c r="L36" i="81"/>
  <c r="L37" i="81"/>
  <c r="L38" i="81"/>
  <c r="L39" i="81"/>
  <c r="L40" i="81"/>
  <c r="L41" i="81"/>
  <c r="K7" i="81"/>
  <c r="K8" i="81"/>
  <c r="K9" i="81"/>
  <c r="K10" i="81"/>
  <c r="K11" i="81"/>
  <c r="K12" i="81"/>
  <c r="K13" i="81"/>
  <c r="K14" i="81"/>
  <c r="K15" i="81"/>
  <c r="K16" i="81"/>
  <c r="K17" i="81"/>
  <c r="K18" i="81"/>
  <c r="K19" i="81"/>
  <c r="K20" i="81"/>
  <c r="K21" i="81"/>
  <c r="K22" i="81"/>
  <c r="K23" i="81"/>
  <c r="K24" i="81"/>
  <c r="K25" i="81"/>
  <c r="K26" i="81"/>
  <c r="K27" i="81"/>
  <c r="K28" i="81"/>
  <c r="K29" i="81"/>
  <c r="K30" i="81"/>
  <c r="K31" i="81"/>
  <c r="K32" i="81"/>
  <c r="K33" i="81"/>
  <c r="K34" i="81"/>
  <c r="K35" i="81"/>
  <c r="K36" i="81"/>
  <c r="K37" i="81"/>
  <c r="K38" i="81"/>
  <c r="K39" i="81"/>
  <c r="K40" i="81"/>
  <c r="K41" i="81"/>
  <c r="J7" i="81"/>
  <c r="J8" i="81"/>
  <c r="J9" i="81"/>
  <c r="J10" i="81"/>
  <c r="J11" i="81"/>
  <c r="J12" i="81"/>
  <c r="J13" i="81"/>
  <c r="J14" i="81"/>
  <c r="J15" i="81"/>
  <c r="J16" i="81"/>
  <c r="J17" i="81"/>
  <c r="J18" i="81"/>
  <c r="J19" i="81"/>
  <c r="J20" i="81"/>
  <c r="J21" i="81"/>
  <c r="J22" i="81"/>
  <c r="J23" i="81"/>
  <c r="J24" i="81"/>
  <c r="J25" i="81"/>
  <c r="J26" i="81"/>
  <c r="J27" i="81"/>
  <c r="J28" i="81"/>
  <c r="J29" i="81"/>
  <c r="J30" i="81"/>
  <c r="J31" i="81"/>
  <c r="J32" i="81"/>
  <c r="J33" i="81"/>
  <c r="J34" i="81"/>
  <c r="J35" i="81"/>
  <c r="J36" i="81"/>
  <c r="J37" i="81"/>
  <c r="J38" i="81"/>
  <c r="J39" i="81"/>
  <c r="J40" i="81"/>
  <c r="J41" i="81"/>
  <c r="I7" i="81"/>
  <c r="I8" i="81"/>
  <c r="I9" i="81"/>
  <c r="I10" i="81"/>
  <c r="I11" i="81"/>
  <c r="I12" i="81"/>
  <c r="I13" i="81"/>
  <c r="I14" i="81"/>
  <c r="I15" i="81"/>
  <c r="I16" i="81"/>
  <c r="I17" i="81"/>
  <c r="I18" i="81"/>
  <c r="I19" i="81"/>
  <c r="I20" i="81"/>
  <c r="I21" i="81"/>
  <c r="I22" i="81"/>
  <c r="I23" i="81"/>
  <c r="I24" i="81"/>
  <c r="I25" i="81"/>
  <c r="I26" i="81"/>
  <c r="I27" i="81"/>
  <c r="I28" i="81"/>
  <c r="I29" i="81"/>
  <c r="I30" i="81"/>
  <c r="I31" i="81"/>
  <c r="I32" i="81"/>
  <c r="I33" i="81"/>
  <c r="I34" i="81"/>
  <c r="I35" i="81"/>
  <c r="I36" i="81"/>
  <c r="I37" i="81"/>
  <c r="I38" i="81"/>
  <c r="I39" i="81"/>
  <c r="I40" i="81"/>
  <c r="I41" i="81"/>
  <c r="H7" i="81"/>
  <c r="H8" i="81"/>
  <c r="H9" i="81"/>
  <c r="H10" i="81"/>
  <c r="H11" i="81"/>
  <c r="H12" i="81"/>
  <c r="H13" i="81"/>
  <c r="H14" i="81"/>
  <c r="H15" i="81"/>
  <c r="H16" i="81"/>
  <c r="H17" i="81"/>
  <c r="H18" i="81"/>
  <c r="H19" i="81"/>
  <c r="H20" i="81"/>
  <c r="H21" i="81"/>
  <c r="H22" i="81"/>
  <c r="H23" i="81"/>
  <c r="H24" i="81"/>
  <c r="H25" i="81"/>
  <c r="H26" i="81"/>
  <c r="H27" i="81"/>
  <c r="H28" i="81"/>
  <c r="H29" i="81"/>
  <c r="H30" i="81"/>
  <c r="H31" i="81"/>
  <c r="H32" i="81"/>
  <c r="H33" i="81"/>
  <c r="H34" i="81"/>
  <c r="H35" i="81"/>
  <c r="H36" i="81"/>
  <c r="H37" i="81"/>
  <c r="H38" i="81"/>
  <c r="H39" i="81"/>
  <c r="H40" i="81"/>
  <c r="H41" i="81"/>
  <c r="G7" i="81"/>
  <c r="G8" i="81"/>
  <c r="G9" i="81"/>
  <c r="G10" i="81"/>
  <c r="G11" i="81"/>
  <c r="G12" i="81"/>
  <c r="G13" i="81"/>
  <c r="G14" i="81"/>
  <c r="G15" i="81"/>
  <c r="G16" i="81"/>
  <c r="G17" i="81"/>
  <c r="G18" i="81"/>
  <c r="G19" i="81"/>
  <c r="G20" i="81"/>
  <c r="G21" i="81"/>
  <c r="G22" i="81"/>
  <c r="G23" i="81"/>
  <c r="G24" i="81"/>
  <c r="G25" i="81"/>
  <c r="G26" i="81"/>
  <c r="G27" i="81"/>
  <c r="G28" i="81"/>
  <c r="G29" i="81"/>
  <c r="G30" i="81"/>
  <c r="G31" i="81"/>
  <c r="G32" i="81"/>
  <c r="G33" i="81"/>
  <c r="G34" i="81"/>
  <c r="G35" i="81"/>
  <c r="G36" i="81"/>
  <c r="G37" i="81"/>
  <c r="G38" i="81"/>
  <c r="G39" i="81"/>
  <c r="G40" i="81"/>
  <c r="G41" i="81"/>
  <c r="F7" i="81"/>
  <c r="F8" i="81"/>
  <c r="F9" i="81"/>
  <c r="F10" i="81"/>
  <c r="F11" i="81"/>
  <c r="F12" i="81"/>
  <c r="F13" i="81"/>
  <c r="F14" i="81"/>
  <c r="F15" i="81"/>
  <c r="F16" i="81"/>
  <c r="F17" i="81"/>
  <c r="F18" i="81"/>
  <c r="F19" i="81"/>
  <c r="F20" i="81"/>
  <c r="F21" i="81"/>
  <c r="F22" i="81"/>
  <c r="F23" i="81"/>
  <c r="F24" i="81"/>
  <c r="F25" i="81"/>
  <c r="F26" i="81"/>
  <c r="F27" i="81"/>
  <c r="F28" i="81"/>
  <c r="F29" i="81"/>
  <c r="F30" i="81"/>
  <c r="F31" i="81"/>
  <c r="F32" i="81"/>
  <c r="F33" i="81"/>
  <c r="F34" i="81"/>
  <c r="F35" i="81"/>
  <c r="F36" i="81"/>
  <c r="F37" i="81"/>
  <c r="F38" i="81"/>
  <c r="F39" i="81"/>
  <c r="F40" i="81"/>
  <c r="F41" i="81"/>
  <c r="E7" i="81"/>
  <c r="E8" i="81"/>
  <c r="E9" i="81"/>
  <c r="E10" i="81"/>
  <c r="E11" i="81"/>
  <c r="E12" i="81"/>
  <c r="E13" i="81"/>
  <c r="E14" i="81"/>
  <c r="E15" i="81"/>
  <c r="E16" i="81"/>
  <c r="E17" i="81"/>
  <c r="E18" i="81"/>
  <c r="E19" i="81"/>
  <c r="E20" i="81"/>
  <c r="E21" i="81"/>
  <c r="E22" i="81"/>
  <c r="E23" i="81"/>
  <c r="E24" i="81"/>
  <c r="E25" i="81"/>
  <c r="E26" i="81"/>
  <c r="E27" i="81"/>
  <c r="E28" i="81"/>
  <c r="E29" i="81"/>
  <c r="E30" i="81"/>
  <c r="E31" i="81"/>
  <c r="E32" i="81"/>
  <c r="E33" i="81"/>
  <c r="E34" i="81"/>
  <c r="E35" i="81"/>
  <c r="E36" i="81"/>
  <c r="E37" i="81"/>
  <c r="E38" i="81"/>
  <c r="E39" i="81"/>
  <c r="E40" i="81"/>
  <c r="E41" i="81"/>
  <c r="D7" i="81"/>
  <c r="D8" i="81"/>
  <c r="D9" i="81"/>
  <c r="D10" i="81"/>
  <c r="D11" i="81"/>
  <c r="D12" i="81"/>
  <c r="D13" i="81"/>
  <c r="D14" i="81"/>
  <c r="D15" i="81"/>
  <c r="D16" i="81"/>
  <c r="D17" i="81"/>
  <c r="D18" i="81"/>
  <c r="D19" i="81"/>
  <c r="D20" i="81"/>
  <c r="D21" i="81"/>
  <c r="D22" i="81"/>
  <c r="D23" i="81"/>
  <c r="D24" i="81"/>
  <c r="D25" i="81"/>
  <c r="D26" i="81"/>
  <c r="D27" i="81"/>
  <c r="D28" i="81"/>
  <c r="D29" i="81"/>
  <c r="D30" i="81"/>
  <c r="D31" i="81"/>
  <c r="D32" i="81"/>
  <c r="D33" i="81"/>
  <c r="D34" i="81"/>
  <c r="D35" i="81"/>
  <c r="D36" i="81"/>
  <c r="D37" i="81"/>
  <c r="D38" i="81"/>
  <c r="D39" i="81"/>
  <c r="D40" i="81"/>
  <c r="D41" i="81"/>
  <c r="M7" i="79"/>
  <c r="M8" i="79"/>
  <c r="M9" i="79"/>
  <c r="M10" i="79"/>
  <c r="M11" i="79"/>
  <c r="M12" i="79"/>
  <c r="M13" i="79"/>
  <c r="M14" i="79"/>
  <c r="M15" i="79"/>
  <c r="M16" i="79"/>
  <c r="M17" i="79"/>
  <c r="M18" i="79"/>
  <c r="M19" i="79"/>
  <c r="M20" i="79"/>
  <c r="M21" i="79"/>
  <c r="M22" i="79"/>
  <c r="M23" i="79"/>
  <c r="M24" i="79"/>
  <c r="M25" i="79"/>
  <c r="M26" i="79"/>
  <c r="M27" i="79"/>
  <c r="M28" i="79"/>
  <c r="M29" i="79"/>
  <c r="M30" i="79"/>
  <c r="M31" i="79"/>
  <c r="M32" i="79"/>
  <c r="M33" i="79"/>
  <c r="M34" i="79"/>
  <c r="M35" i="79"/>
  <c r="M36" i="79"/>
  <c r="M37" i="79"/>
  <c r="M38" i="79"/>
  <c r="M39" i="79"/>
  <c r="M40" i="79"/>
  <c r="M41" i="79"/>
  <c r="L7" i="79"/>
  <c r="L8" i="79"/>
  <c r="L9" i="79"/>
  <c r="L10" i="79"/>
  <c r="L11" i="79"/>
  <c r="L12" i="79"/>
  <c r="L13" i="79"/>
  <c r="L14" i="79"/>
  <c r="L15" i="79"/>
  <c r="L16" i="79"/>
  <c r="L17" i="79"/>
  <c r="L18" i="79"/>
  <c r="L19" i="79"/>
  <c r="L20" i="79"/>
  <c r="L21" i="79"/>
  <c r="L22" i="79"/>
  <c r="L23" i="79"/>
  <c r="L24" i="79"/>
  <c r="L25" i="79"/>
  <c r="L26" i="79"/>
  <c r="L27" i="79"/>
  <c r="L28" i="79"/>
  <c r="L29" i="79"/>
  <c r="L30" i="79"/>
  <c r="L31" i="79"/>
  <c r="L32" i="79"/>
  <c r="L33" i="79"/>
  <c r="L34" i="79"/>
  <c r="L35" i="79"/>
  <c r="L36" i="79"/>
  <c r="L37" i="79"/>
  <c r="L38" i="79"/>
  <c r="L39" i="79"/>
  <c r="L40" i="79"/>
  <c r="L41" i="79"/>
  <c r="K7" i="79"/>
  <c r="K8" i="79"/>
  <c r="K9" i="79"/>
  <c r="K10" i="79"/>
  <c r="K11" i="79"/>
  <c r="K12" i="79"/>
  <c r="K13" i="79"/>
  <c r="K14" i="79"/>
  <c r="K15" i="79"/>
  <c r="K16" i="79"/>
  <c r="K17" i="79"/>
  <c r="K18" i="79"/>
  <c r="K19" i="79"/>
  <c r="K20" i="79"/>
  <c r="K21" i="79"/>
  <c r="K22" i="79"/>
  <c r="K23" i="79"/>
  <c r="K24" i="79"/>
  <c r="K25" i="79"/>
  <c r="K26" i="79"/>
  <c r="K27" i="79"/>
  <c r="K28" i="79"/>
  <c r="K29" i="79"/>
  <c r="K30" i="79"/>
  <c r="K31" i="79"/>
  <c r="K32" i="79"/>
  <c r="K33" i="79"/>
  <c r="K34" i="79"/>
  <c r="K35" i="79"/>
  <c r="K36" i="79"/>
  <c r="K37" i="79"/>
  <c r="K38" i="79"/>
  <c r="K39" i="79"/>
  <c r="K40" i="79"/>
  <c r="K41" i="79"/>
  <c r="J7" i="79"/>
  <c r="J8" i="79"/>
  <c r="J9" i="79"/>
  <c r="J10" i="79"/>
  <c r="J11" i="79"/>
  <c r="J12" i="79"/>
  <c r="J13" i="79"/>
  <c r="J14" i="79"/>
  <c r="J15" i="79"/>
  <c r="J16" i="79"/>
  <c r="J17" i="79"/>
  <c r="J18" i="79"/>
  <c r="J19" i="79"/>
  <c r="J20" i="79"/>
  <c r="J21" i="79"/>
  <c r="J22" i="79"/>
  <c r="J23" i="79"/>
  <c r="J24" i="79"/>
  <c r="J25" i="79"/>
  <c r="J26" i="79"/>
  <c r="J27" i="79"/>
  <c r="J28" i="79"/>
  <c r="J29" i="79"/>
  <c r="J30" i="79"/>
  <c r="J31" i="79"/>
  <c r="J32" i="79"/>
  <c r="J33" i="79"/>
  <c r="J34" i="79"/>
  <c r="J35" i="79"/>
  <c r="J36" i="79"/>
  <c r="J37" i="79"/>
  <c r="J38" i="79"/>
  <c r="J39" i="79"/>
  <c r="J40" i="79"/>
  <c r="J41" i="79"/>
  <c r="I7" i="79"/>
  <c r="I8" i="79"/>
  <c r="I9" i="79"/>
  <c r="I10" i="79"/>
  <c r="I11" i="79"/>
  <c r="I12" i="79"/>
  <c r="I13" i="79"/>
  <c r="I14" i="79"/>
  <c r="I15" i="79"/>
  <c r="I16" i="79"/>
  <c r="I17" i="79"/>
  <c r="I18" i="79"/>
  <c r="I19" i="79"/>
  <c r="I20" i="79"/>
  <c r="I21" i="79"/>
  <c r="I22" i="79"/>
  <c r="I23" i="79"/>
  <c r="I24" i="79"/>
  <c r="I25" i="79"/>
  <c r="I26" i="79"/>
  <c r="I27" i="79"/>
  <c r="I28" i="79"/>
  <c r="I29" i="79"/>
  <c r="I30" i="79"/>
  <c r="I31" i="79"/>
  <c r="I32" i="79"/>
  <c r="I33" i="79"/>
  <c r="I34" i="79"/>
  <c r="I35" i="79"/>
  <c r="I36" i="79"/>
  <c r="I37" i="79"/>
  <c r="I38" i="79"/>
  <c r="I39" i="79"/>
  <c r="I40" i="79"/>
  <c r="I41" i="79"/>
  <c r="H7" i="79"/>
  <c r="H8" i="79"/>
  <c r="H9" i="79"/>
  <c r="H10" i="79"/>
  <c r="H11" i="79"/>
  <c r="H12" i="79"/>
  <c r="H13" i="79"/>
  <c r="H14" i="79"/>
  <c r="H15" i="79"/>
  <c r="H16" i="79"/>
  <c r="H17" i="79"/>
  <c r="H18" i="79"/>
  <c r="H19" i="79"/>
  <c r="H20" i="79"/>
  <c r="H21" i="79"/>
  <c r="H22" i="79"/>
  <c r="H23" i="79"/>
  <c r="H24" i="79"/>
  <c r="H25" i="79"/>
  <c r="H26" i="79"/>
  <c r="H27" i="79"/>
  <c r="H28" i="79"/>
  <c r="H29" i="79"/>
  <c r="H30" i="79"/>
  <c r="H31" i="79"/>
  <c r="H32" i="79"/>
  <c r="H33" i="79"/>
  <c r="H34" i="79"/>
  <c r="H35" i="79"/>
  <c r="H36" i="79"/>
  <c r="H37" i="79"/>
  <c r="H38" i="79"/>
  <c r="H39" i="79"/>
  <c r="H40" i="79"/>
  <c r="H41" i="79"/>
  <c r="G7" i="79"/>
  <c r="G8" i="79"/>
  <c r="G9" i="79"/>
  <c r="G10" i="79"/>
  <c r="G11" i="79"/>
  <c r="G12" i="79"/>
  <c r="G13" i="79"/>
  <c r="G14" i="79"/>
  <c r="G15" i="79"/>
  <c r="G16" i="79"/>
  <c r="G17" i="79"/>
  <c r="G18" i="79"/>
  <c r="G19" i="79"/>
  <c r="G20" i="79"/>
  <c r="G21" i="79"/>
  <c r="G22" i="79"/>
  <c r="G23" i="79"/>
  <c r="G24" i="79"/>
  <c r="G25" i="79"/>
  <c r="G26" i="79"/>
  <c r="G27" i="79"/>
  <c r="G28" i="79"/>
  <c r="G29" i="79"/>
  <c r="G30" i="79"/>
  <c r="G31" i="79"/>
  <c r="G32" i="79"/>
  <c r="G33" i="79"/>
  <c r="G34" i="79"/>
  <c r="G35" i="79"/>
  <c r="G36" i="79"/>
  <c r="G37" i="79"/>
  <c r="G38" i="79"/>
  <c r="G39" i="79"/>
  <c r="G40" i="79"/>
  <c r="G41" i="79"/>
  <c r="F7" i="79"/>
  <c r="F8" i="79"/>
  <c r="F9" i="79"/>
  <c r="F10" i="79"/>
  <c r="F11" i="79"/>
  <c r="F12" i="79"/>
  <c r="F13" i="79"/>
  <c r="F14" i="79"/>
  <c r="F15" i="79"/>
  <c r="F16" i="79"/>
  <c r="F17" i="79"/>
  <c r="F18" i="79"/>
  <c r="F19" i="79"/>
  <c r="F20" i="79"/>
  <c r="F21" i="79"/>
  <c r="F22" i="79"/>
  <c r="F23" i="79"/>
  <c r="F24" i="79"/>
  <c r="F25" i="79"/>
  <c r="F26" i="79"/>
  <c r="F27" i="79"/>
  <c r="F28" i="79"/>
  <c r="F29" i="79"/>
  <c r="F30" i="79"/>
  <c r="F31" i="79"/>
  <c r="F32" i="79"/>
  <c r="F33" i="79"/>
  <c r="F34" i="79"/>
  <c r="F35" i="79"/>
  <c r="F36" i="79"/>
  <c r="F37" i="79"/>
  <c r="F38" i="79"/>
  <c r="F39" i="79"/>
  <c r="F40" i="79"/>
  <c r="F41" i="79"/>
  <c r="E7" i="79"/>
  <c r="E8" i="79"/>
  <c r="E9" i="79"/>
  <c r="E10" i="79"/>
  <c r="E11" i="79"/>
  <c r="E12" i="79"/>
  <c r="E13" i="79"/>
  <c r="E14" i="79"/>
  <c r="E15" i="79"/>
  <c r="E16" i="79"/>
  <c r="E17" i="79"/>
  <c r="E18" i="79"/>
  <c r="E19" i="79"/>
  <c r="E20" i="79"/>
  <c r="E21" i="79"/>
  <c r="E22" i="79"/>
  <c r="E23" i="79"/>
  <c r="E24" i="79"/>
  <c r="E25" i="79"/>
  <c r="E26" i="79"/>
  <c r="E27" i="79"/>
  <c r="E28" i="79"/>
  <c r="E29" i="79"/>
  <c r="E30" i="79"/>
  <c r="E31" i="79"/>
  <c r="E32" i="79"/>
  <c r="E33" i="79"/>
  <c r="E34" i="79"/>
  <c r="E35" i="79"/>
  <c r="E36" i="79"/>
  <c r="E37" i="79"/>
  <c r="E38" i="79"/>
  <c r="E39" i="79"/>
  <c r="E40" i="79"/>
  <c r="E41" i="79"/>
  <c r="D7" i="79"/>
  <c r="D8" i="79"/>
  <c r="D9" i="79"/>
  <c r="D10" i="79"/>
  <c r="D11" i="79"/>
  <c r="D12" i="79"/>
  <c r="D13" i="79"/>
  <c r="D14" i="79"/>
  <c r="D15" i="79"/>
  <c r="D16" i="79"/>
  <c r="D17" i="79"/>
  <c r="D18" i="79"/>
  <c r="D19" i="79"/>
  <c r="D20" i="79"/>
  <c r="D21" i="79"/>
  <c r="D22" i="79"/>
  <c r="D23" i="79"/>
  <c r="D24" i="79"/>
  <c r="D25" i="79"/>
  <c r="D26" i="79"/>
  <c r="D27" i="79"/>
  <c r="D28" i="79"/>
  <c r="D29" i="79"/>
  <c r="D30" i="79"/>
  <c r="D31" i="79"/>
  <c r="D32" i="79"/>
  <c r="D33" i="79"/>
  <c r="D34" i="79"/>
  <c r="D35" i="79"/>
  <c r="D36" i="79"/>
  <c r="D37" i="79"/>
  <c r="D38" i="79"/>
  <c r="D39" i="79"/>
  <c r="D40" i="79"/>
  <c r="D41" i="79"/>
  <c r="G9" i="76"/>
  <c r="G10" i="76"/>
  <c r="G11" i="76"/>
  <c r="G12" i="76"/>
  <c r="G13" i="76"/>
  <c r="G14" i="76"/>
  <c r="G15" i="76"/>
  <c r="G16" i="76"/>
  <c r="G17" i="76"/>
  <c r="G18" i="76"/>
  <c r="G19" i="76"/>
  <c r="G20" i="76"/>
  <c r="G21" i="76"/>
  <c r="G22" i="76"/>
  <c r="G23" i="76"/>
  <c r="G24" i="76"/>
  <c r="G25" i="76"/>
  <c r="G26" i="76"/>
  <c r="G27" i="76"/>
  <c r="G28" i="76"/>
  <c r="G29" i="76"/>
  <c r="G30" i="76"/>
  <c r="G31" i="76"/>
  <c r="G32" i="76"/>
  <c r="G33" i="76"/>
  <c r="G34" i="76"/>
  <c r="G35" i="76"/>
  <c r="G36" i="76"/>
  <c r="G37" i="76"/>
  <c r="G38" i="76"/>
  <c r="G39" i="76"/>
  <c r="G40" i="76"/>
  <c r="G41" i="76"/>
  <c r="G42" i="76"/>
  <c r="G43" i="76"/>
  <c r="F9" i="76"/>
  <c r="F10" i="76"/>
  <c r="F11" i="76"/>
  <c r="F12" i="76"/>
  <c r="F13" i="76"/>
  <c r="F14" i="76"/>
  <c r="F15" i="76"/>
  <c r="F16" i="76"/>
  <c r="F17" i="76"/>
  <c r="F18" i="76"/>
  <c r="F19" i="76"/>
  <c r="F20" i="76"/>
  <c r="F21" i="76"/>
  <c r="F22" i="76"/>
  <c r="F23" i="76"/>
  <c r="F24" i="76"/>
  <c r="F25" i="76"/>
  <c r="F26" i="76"/>
  <c r="F27" i="76"/>
  <c r="F28" i="76"/>
  <c r="F29" i="76"/>
  <c r="F30" i="76"/>
  <c r="F31" i="76"/>
  <c r="F32" i="76"/>
  <c r="F33" i="76"/>
  <c r="F34" i="76"/>
  <c r="F35" i="76"/>
  <c r="F36" i="76"/>
  <c r="F37" i="76"/>
  <c r="F38" i="76"/>
  <c r="F39" i="76"/>
  <c r="F40" i="76"/>
  <c r="F41" i="76"/>
  <c r="F42" i="76"/>
  <c r="F43" i="76"/>
  <c r="E9" i="76"/>
  <c r="E10" i="76"/>
  <c r="E11" i="76"/>
  <c r="E12" i="76"/>
  <c r="E13" i="76"/>
  <c r="E14" i="76"/>
  <c r="E15" i="76"/>
  <c r="E16" i="76"/>
  <c r="E17" i="76"/>
  <c r="E18" i="76"/>
  <c r="E19" i="76"/>
  <c r="E20" i="76"/>
  <c r="E21" i="76"/>
  <c r="E22" i="76"/>
  <c r="E23" i="76"/>
  <c r="E24" i="76"/>
  <c r="E25" i="76"/>
  <c r="E26" i="76"/>
  <c r="E27" i="76"/>
  <c r="E28" i="76"/>
  <c r="E29" i="76"/>
  <c r="E30" i="76"/>
  <c r="E31" i="76"/>
  <c r="E32" i="76"/>
  <c r="E33" i="76"/>
  <c r="E34" i="76"/>
  <c r="E35" i="76"/>
  <c r="E36" i="76"/>
  <c r="E37" i="76"/>
  <c r="E38" i="76"/>
  <c r="E39" i="76"/>
  <c r="E40" i="76"/>
  <c r="E41" i="76"/>
  <c r="E42" i="76"/>
  <c r="E43" i="76"/>
  <c r="D9" i="76"/>
  <c r="D10" i="76"/>
  <c r="D11" i="76"/>
  <c r="D12" i="76"/>
  <c r="D13" i="76"/>
  <c r="D14" i="76"/>
  <c r="D15" i="76"/>
  <c r="D16" i="76"/>
  <c r="D17" i="76"/>
  <c r="D18" i="76"/>
  <c r="D19" i="76"/>
  <c r="D20" i="76"/>
  <c r="D21" i="76"/>
  <c r="D22" i="76"/>
  <c r="D23" i="76"/>
  <c r="D24" i="76"/>
  <c r="D25" i="76"/>
  <c r="D26" i="76"/>
  <c r="D27" i="76"/>
  <c r="D28" i="76"/>
  <c r="D29" i="76"/>
  <c r="D30" i="76"/>
  <c r="D31" i="76"/>
  <c r="D32" i="76"/>
  <c r="D33" i="76"/>
  <c r="D34" i="76"/>
  <c r="D35" i="76"/>
  <c r="D36" i="76"/>
  <c r="D37" i="76"/>
  <c r="D38" i="76"/>
  <c r="D39" i="76"/>
  <c r="D40" i="76"/>
  <c r="D41" i="76"/>
  <c r="D42" i="76"/>
  <c r="D43" i="76"/>
  <c r="V9" i="75"/>
  <c r="V10" i="75"/>
  <c r="V11" i="75"/>
  <c r="V12" i="75"/>
  <c r="V13" i="75"/>
  <c r="V14" i="75"/>
  <c r="V15" i="75"/>
  <c r="V16" i="75"/>
  <c r="V17" i="75"/>
  <c r="V18" i="75"/>
  <c r="V19" i="75"/>
  <c r="V20" i="75"/>
  <c r="V21" i="75"/>
  <c r="V22" i="75"/>
  <c r="V23" i="75"/>
  <c r="V24" i="75"/>
  <c r="V25" i="75"/>
  <c r="V26" i="75"/>
  <c r="V27" i="75"/>
  <c r="V28" i="75"/>
  <c r="V29" i="75"/>
  <c r="V30" i="75"/>
  <c r="V31" i="75"/>
  <c r="V32" i="75"/>
  <c r="V33" i="75"/>
  <c r="V34" i="75"/>
  <c r="V35" i="75"/>
  <c r="V36" i="75"/>
  <c r="V37" i="75"/>
  <c r="V38" i="75"/>
  <c r="V39" i="75"/>
  <c r="V40" i="75"/>
  <c r="V41" i="75"/>
  <c r="V42" i="75"/>
  <c r="V43" i="75"/>
  <c r="U9" i="75"/>
  <c r="U10" i="75"/>
  <c r="U11" i="75"/>
  <c r="U12" i="75"/>
  <c r="U13" i="75"/>
  <c r="U14" i="75"/>
  <c r="U15" i="75"/>
  <c r="U16" i="75"/>
  <c r="U17" i="75"/>
  <c r="U18" i="75"/>
  <c r="U19" i="75"/>
  <c r="U20" i="75"/>
  <c r="U21" i="75"/>
  <c r="U22" i="75"/>
  <c r="U23" i="75"/>
  <c r="U24" i="75"/>
  <c r="U25" i="75"/>
  <c r="U26" i="75"/>
  <c r="U27" i="75"/>
  <c r="U28" i="75"/>
  <c r="U29" i="75"/>
  <c r="U30" i="75"/>
  <c r="U31" i="75"/>
  <c r="U32" i="75"/>
  <c r="U33" i="75"/>
  <c r="U34" i="75"/>
  <c r="U35" i="75"/>
  <c r="U36" i="75"/>
  <c r="U37" i="75"/>
  <c r="U38" i="75"/>
  <c r="U39" i="75"/>
  <c r="U40" i="75"/>
  <c r="U41" i="75"/>
  <c r="U42" i="75"/>
  <c r="U43" i="75"/>
  <c r="T9" i="75"/>
  <c r="T10" i="75"/>
  <c r="T11" i="75"/>
  <c r="T12" i="75"/>
  <c r="T13" i="75"/>
  <c r="T14" i="75"/>
  <c r="T15" i="75"/>
  <c r="T16" i="75"/>
  <c r="T17" i="75"/>
  <c r="T18" i="75"/>
  <c r="T19" i="75"/>
  <c r="T20" i="75"/>
  <c r="T21" i="75"/>
  <c r="T22" i="75"/>
  <c r="T23" i="75"/>
  <c r="T24" i="75"/>
  <c r="T25" i="75"/>
  <c r="T26" i="75"/>
  <c r="T27" i="75"/>
  <c r="T28" i="75"/>
  <c r="T29" i="75"/>
  <c r="T30" i="75"/>
  <c r="T31" i="75"/>
  <c r="T32" i="75"/>
  <c r="T33" i="75"/>
  <c r="T34" i="75"/>
  <c r="T35" i="75"/>
  <c r="T36" i="75"/>
  <c r="T37" i="75"/>
  <c r="T38" i="75"/>
  <c r="T39" i="75"/>
  <c r="T40" i="75"/>
  <c r="T41" i="75"/>
  <c r="T42" i="75"/>
  <c r="T43" i="75"/>
  <c r="S9" i="75"/>
  <c r="S10" i="75"/>
  <c r="S11" i="75"/>
  <c r="S12" i="75"/>
  <c r="S13" i="75"/>
  <c r="S14" i="75"/>
  <c r="S15" i="75"/>
  <c r="S16" i="75"/>
  <c r="S17" i="75"/>
  <c r="S18" i="75"/>
  <c r="S19" i="75"/>
  <c r="S20" i="75"/>
  <c r="S21" i="75"/>
  <c r="S22" i="75"/>
  <c r="S23" i="75"/>
  <c r="S24" i="75"/>
  <c r="S25" i="75"/>
  <c r="S26" i="75"/>
  <c r="S27" i="75"/>
  <c r="S28" i="75"/>
  <c r="S29" i="75"/>
  <c r="S30" i="75"/>
  <c r="S31" i="75"/>
  <c r="S32" i="75"/>
  <c r="S33" i="75"/>
  <c r="S34" i="75"/>
  <c r="S35" i="75"/>
  <c r="S36" i="75"/>
  <c r="S37" i="75"/>
  <c r="S38" i="75"/>
  <c r="S39" i="75"/>
  <c r="S40" i="75"/>
  <c r="S41" i="75"/>
  <c r="S42" i="75"/>
  <c r="S43" i="75"/>
  <c r="R9" i="75"/>
  <c r="R10" i="75"/>
  <c r="R11" i="75"/>
  <c r="R12" i="75"/>
  <c r="R13" i="75"/>
  <c r="R14" i="75"/>
  <c r="R15" i="75"/>
  <c r="R16" i="75"/>
  <c r="R17" i="75"/>
  <c r="R18" i="75"/>
  <c r="R19" i="75"/>
  <c r="R20" i="75"/>
  <c r="R21" i="75"/>
  <c r="R22" i="75"/>
  <c r="R23" i="75"/>
  <c r="R24" i="75"/>
  <c r="R25" i="75"/>
  <c r="R26" i="75"/>
  <c r="R27" i="75"/>
  <c r="R28" i="75"/>
  <c r="R29" i="75"/>
  <c r="R30" i="75"/>
  <c r="R31" i="75"/>
  <c r="R32" i="75"/>
  <c r="R33" i="75"/>
  <c r="R34" i="75"/>
  <c r="R35" i="75"/>
  <c r="R36" i="75"/>
  <c r="R37" i="75"/>
  <c r="R38" i="75"/>
  <c r="R39" i="75"/>
  <c r="R40" i="75"/>
  <c r="R41" i="75"/>
  <c r="R42" i="75"/>
  <c r="R43" i="75"/>
  <c r="Q9" i="75"/>
  <c r="Q10" i="75"/>
  <c r="Q11" i="75"/>
  <c r="Q12" i="75"/>
  <c r="Q13" i="75"/>
  <c r="Q14" i="75"/>
  <c r="Q15" i="75"/>
  <c r="Q16" i="75"/>
  <c r="Q17" i="75"/>
  <c r="Q18" i="75"/>
  <c r="Q19" i="75"/>
  <c r="Q20" i="75"/>
  <c r="Q21" i="75"/>
  <c r="Q22" i="75"/>
  <c r="Q23" i="75"/>
  <c r="Q24" i="75"/>
  <c r="Q25" i="75"/>
  <c r="Q26" i="75"/>
  <c r="Q27" i="75"/>
  <c r="Q28" i="75"/>
  <c r="Q29" i="75"/>
  <c r="Q30" i="75"/>
  <c r="Q31" i="75"/>
  <c r="Q32" i="75"/>
  <c r="Q33" i="75"/>
  <c r="Q34" i="75"/>
  <c r="Q35" i="75"/>
  <c r="Q36" i="75"/>
  <c r="Q37" i="75"/>
  <c r="Q38" i="75"/>
  <c r="Q39" i="75"/>
  <c r="Q40" i="75"/>
  <c r="Q41" i="75"/>
  <c r="Q42" i="75"/>
  <c r="Q43" i="75"/>
  <c r="P9" i="75"/>
  <c r="P10" i="75"/>
  <c r="P11" i="75"/>
  <c r="P12" i="75"/>
  <c r="P13" i="75"/>
  <c r="P14" i="75"/>
  <c r="P15" i="75"/>
  <c r="P16" i="75"/>
  <c r="P17" i="75"/>
  <c r="P18" i="75"/>
  <c r="P19" i="75"/>
  <c r="P20" i="75"/>
  <c r="P21" i="75"/>
  <c r="P22" i="75"/>
  <c r="P23" i="75"/>
  <c r="P24" i="75"/>
  <c r="P25" i="75"/>
  <c r="P26" i="75"/>
  <c r="P27" i="75"/>
  <c r="P28" i="75"/>
  <c r="P29" i="75"/>
  <c r="P30" i="75"/>
  <c r="P31" i="75"/>
  <c r="P32" i="75"/>
  <c r="P33" i="75"/>
  <c r="P34" i="75"/>
  <c r="P35" i="75"/>
  <c r="P36" i="75"/>
  <c r="P37" i="75"/>
  <c r="P38" i="75"/>
  <c r="P39" i="75"/>
  <c r="P40" i="75"/>
  <c r="P41" i="75"/>
  <c r="P42" i="75"/>
  <c r="P43" i="75"/>
  <c r="O9" i="75"/>
  <c r="O10" i="75"/>
  <c r="O11" i="75"/>
  <c r="O12" i="75"/>
  <c r="O13" i="75"/>
  <c r="O14" i="75"/>
  <c r="O15" i="75"/>
  <c r="O16" i="75"/>
  <c r="O17" i="75"/>
  <c r="O18" i="75"/>
  <c r="O19" i="75"/>
  <c r="O20" i="75"/>
  <c r="O21" i="75"/>
  <c r="O22" i="75"/>
  <c r="O23" i="75"/>
  <c r="O24" i="75"/>
  <c r="O25" i="75"/>
  <c r="O26" i="75"/>
  <c r="O27" i="75"/>
  <c r="O28" i="75"/>
  <c r="O29" i="75"/>
  <c r="O30" i="75"/>
  <c r="O31" i="75"/>
  <c r="O32" i="75"/>
  <c r="O33" i="75"/>
  <c r="O34" i="75"/>
  <c r="O35" i="75"/>
  <c r="O36" i="75"/>
  <c r="O37" i="75"/>
  <c r="O38" i="75"/>
  <c r="O39" i="75"/>
  <c r="O40" i="75"/>
  <c r="O41" i="75"/>
  <c r="O42" i="75"/>
  <c r="O43" i="75"/>
  <c r="N9" i="75"/>
  <c r="N10" i="75"/>
  <c r="N11" i="75"/>
  <c r="N12" i="75"/>
  <c r="N13" i="75"/>
  <c r="N14" i="75"/>
  <c r="N15" i="75"/>
  <c r="N16" i="75"/>
  <c r="N17" i="75"/>
  <c r="N18" i="75"/>
  <c r="N19" i="75"/>
  <c r="N20" i="75"/>
  <c r="N21" i="75"/>
  <c r="N22" i="75"/>
  <c r="N23" i="75"/>
  <c r="N24" i="75"/>
  <c r="N25" i="75"/>
  <c r="N26" i="75"/>
  <c r="N27" i="75"/>
  <c r="N28" i="75"/>
  <c r="N29" i="75"/>
  <c r="N30" i="75"/>
  <c r="N31" i="75"/>
  <c r="N32" i="75"/>
  <c r="N33" i="75"/>
  <c r="N34" i="75"/>
  <c r="N35" i="75"/>
  <c r="N36" i="75"/>
  <c r="N37" i="75"/>
  <c r="N38" i="75"/>
  <c r="N39" i="75"/>
  <c r="N40" i="75"/>
  <c r="N41" i="75"/>
  <c r="N42" i="75"/>
  <c r="N43" i="75"/>
  <c r="M9" i="75"/>
  <c r="M10" i="75"/>
  <c r="M11" i="75"/>
  <c r="M12" i="75"/>
  <c r="M13" i="75"/>
  <c r="M14" i="75"/>
  <c r="M15" i="75"/>
  <c r="M16" i="75"/>
  <c r="M17" i="75"/>
  <c r="M18" i="75"/>
  <c r="M19" i="75"/>
  <c r="M20" i="75"/>
  <c r="M21" i="75"/>
  <c r="M22" i="75"/>
  <c r="M23" i="75"/>
  <c r="M24" i="75"/>
  <c r="M25" i="75"/>
  <c r="M26" i="75"/>
  <c r="M27" i="75"/>
  <c r="M28" i="75"/>
  <c r="M29" i="75"/>
  <c r="M30" i="75"/>
  <c r="M31" i="75"/>
  <c r="M32" i="75"/>
  <c r="M33" i="75"/>
  <c r="M34" i="75"/>
  <c r="M35" i="75"/>
  <c r="M36" i="75"/>
  <c r="M37" i="75"/>
  <c r="M38" i="75"/>
  <c r="M39" i="75"/>
  <c r="M40" i="75"/>
  <c r="M41" i="75"/>
  <c r="M42" i="75"/>
  <c r="M43" i="75"/>
  <c r="L9" i="75"/>
  <c r="L10" i="75"/>
  <c r="L11" i="75"/>
  <c r="L12" i="75"/>
  <c r="L13" i="75"/>
  <c r="L14" i="75"/>
  <c r="L15" i="75"/>
  <c r="L16" i="75"/>
  <c r="L17" i="75"/>
  <c r="L18" i="75"/>
  <c r="L19" i="75"/>
  <c r="L20" i="75"/>
  <c r="L21" i="75"/>
  <c r="L22" i="75"/>
  <c r="L23" i="75"/>
  <c r="L24" i="75"/>
  <c r="L25" i="75"/>
  <c r="L26" i="75"/>
  <c r="L27" i="75"/>
  <c r="L28" i="75"/>
  <c r="L29" i="75"/>
  <c r="L30" i="75"/>
  <c r="L31" i="75"/>
  <c r="L32" i="75"/>
  <c r="L33" i="75"/>
  <c r="L34" i="75"/>
  <c r="L35" i="75"/>
  <c r="L36" i="75"/>
  <c r="L37" i="75"/>
  <c r="L38" i="75"/>
  <c r="L39" i="75"/>
  <c r="L40" i="75"/>
  <c r="L41" i="75"/>
  <c r="L42" i="75"/>
  <c r="L43" i="75"/>
  <c r="K9" i="75"/>
  <c r="K10" i="75"/>
  <c r="K11" i="75"/>
  <c r="K12" i="75"/>
  <c r="K13" i="75"/>
  <c r="K14" i="75"/>
  <c r="K15" i="75"/>
  <c r="K16" i="75"/>
  <c r="K17" i="75"/>
  <c r="K18" i="75"/>
  <c r="K19" i="75"/>
  <c r="K20" i="75"/>
  <c r="K21" i="75"/>
  <c r="K22" i="75"/>
  <c r="K23" i="75"/>
  <c r="K24" i="75"/>
  <c r="K25" i="75"/>
  <c r="K26" i="75"/>
  <c r="K27" i="75"/>
  <c r="K28" i="75"/>
  <c r="K29" i="75"/>
  <c r="K30" i="75"/>
  <c r="K31" i="75"/>
  <c r="K32" i="75"/>
  <c r="K33" i="75"/>
  <c r="K34" i="75"/>
  <c r="K35" i="75"/>
  <c r="K36" i="75"/>
  <c r="K37" i="75"/>
  <c r="K38" i="75"/>
  <c r="K39" i="75"/>
  <c r="K40" i="75"/>
  <c r="K41" i="75"/>
  <c r="K42" i="75"/>
  <c r="K43" i="75"/>
  <c r="J9" i="75"/>
  <c r="J10" i="75"/>
  <c r="J11" i="75"/>
  <c r="J12" i="75"/>
  <c r="J13" i="75"/>
  <c r="J14" i="75"/>
  <c r="J15" i="75"/>
  <c r="J16" i="75"/>
  <c r="J17" i="75"/>
  <c r="J18" i="75"/>
  <c r="J19" i="75"/>
  <c r="J20" i="75"/>
  <c r="J21" i="75"/>
  <c r="J22" i="75"/>
  <c r="J23" i="75"/>
  <c r="J24" i="75"/>
  <c r="J25" i="75"/>
  <c r="J26" i="75"/>
  <c r="J27" i="75"/>
  <c r="J28" i="75"/>
  <c r="J29" i="75"/>
  <c r="J30" i="75"/>
  <c r="J31" i="75"/>
  <c r="J32" i="75"/>
  <c r="J33" i="75"/>
  <c r="J34" i="75"/>
  <c r="J35" i="75"/>
  <c r="J36" i="75"/>
  <c r="J37" i="75"/>
  <c r="J38" i="75"/>
  <c r="J39" i="75"/>
  <c r="J40" i="75"/>
  <c r="J41" i="75"/>
  <c r="J42" i="75"/>
  <c r="J43" i="75"/>
  <c r="I9" i="75"/>
  <c r="I10" i="75"/>
  <c r="I11" i="75"/>
  <c r="I12" i="75"/>
  <c r="I13" i="75"/>
  <c r="I14" i="75"/>
  <c r="I15" i="75"/>
  <c r="I16" i="75"/>
  <c r="I17" i="75"/>
  <c r="I18" i="75"/>
  <c r="I19" i="75"/>
  <c r="I20" i="75"/>
  <c r="I21" i="75"/>
  <c r="I22" i="75"/>
  <c r="I23" i="75"/>
  <c r="I24" i="75"/>
  <c r="I25" i="75"/>
  <c r="I26" i="75"/>
  <c r="I27" i="75"/>
  <c r="I28" i="75"/>
  <c r="I29" i="75"/>
  <c r="I30" i="75"/>
  <c r="I31" i="75"/>
  <c r="I32" i="75"/>
  <c r="I33" i="75"/>
  <c r="I34" i="75"/>
  <c r="I35" i="75"/>
  <c r="I36" i="75"/>
  <c r="I37" i="75"/>
  <c r="I38" i="75"/>
  <c r="I39" i="75"/>
  <c r="I40" i="75"/>
  <c r="I41" i="75"/>
  <c r="I42" i="75"/>
  <c r="I43" i="75"/>
  <c r="H9" i="75"/>
  <c r="H10" i="75"/>
  <c r="H11" i="75"/>
  <c r="H12" i="75"/>
  <c r="H13" i="75"/>
  <c r="H14" i="75"/>
  <c r="H15" i="75"/>
  <c r="H16" i="75"/>
  <c r="H17" i="75"/>
  <c r="H18" i="75"/>
  <c r="H19" i="75"/>
  <c r="H20" i="75"/>
  <c r="H21" i="75"/>
  <c r="H22" i="75"/>
  <c r="H23" i="75"/>
  <c r="H24" i="75"/>
  <c r="H25" i="75"/>
  <c r="H26" i="75"/>
  <c r="H27" i="75"/>
  <c r="H28" i="75"/>
  <c r="H29" i="75"/>
  <c r="H30" i="75"/>
  <c r="H31" i="75"/>
  <c r="H32" i="75"/>
  <c r="H33" i="75"/>
  <c r="H34" i="75"/>
  <c r="H35" i="75"/>
  <c r="H36" i="75"/>
  <c r="H37" i="75"/>
  <c r="H38" i="75"/>
  <c r="H39" i="75"/>
  <c r="H40" i="75"/>
  <c r="H41" i="75"/>
  <c r="H42" i="75"/>
  <c r="H43" i="75"/>
  <c r="G9" i="75"/>
  <c r="G10" i="75"/>
  <c r="G11" i="75"/>
  <c r="G12" i="75"/>
  <c r="G13" i="75"/>
  <c r="G14" i="75"/>
  <c r="G15" i="75"/>
  <c r="G16" i="75"/>
  <c r="G17" i="75"/>
  <c r="G18" i="75"/>
  <c r="G19" i="75"/>
  <c r="G20" i="75"/>
  <c r="G21" i="75"/>
  <c r="G22" i="75"/>
  <c r="G23" i="75"/>
  <c r="G24" i="75"/>
  <c r="G25" i="75"/>
  <c r="G26" i="75"/>
  <c r="G27" i="75"/>
  <c r="G28" i="75"/>
  <c r="G29" i="75"/>
  <c r="G30" i="75"/>
  <c r="G31" i="75"/>
  <c r="G32" i="75"/>
  <c r="G33" i="75"/>
  <c r="G34" i="75"/>
  <c r="G35" i="75"/>
  <c r="G36" i="75"/>
  <c r="G37" i="75"/>
  <c r="G38" i="75"/>
  <c r="G39" i="75"/>
  <c r="G40" i="75"/>
  <c r="G41" i="75"/>
  <c r="G42" i="75"/>
  <c r="G43" i="75"/>
  <c r="F9" i="75"/>
  <c r="F10" i="75"/>
  <c r="F11" i="75"/>
  <c r="F12" i="75"/>
  <c r="F13" i="75"/>
  <c r="F14" i="75"/>
  <c r="F15" i="75"/>
  <c r="F16" i="75"/>
  <c r="F17" i="75"/>
  <c r="F18" i="75"/>
  <c r="F19" i="75"/>
  <c r="F20" i="75"/>
  <c r="F21" i="75"/>
  <c r="F22" i="75"/>
  <c r="F23" i="75"/>
  <c r="F24" i="75"/>
  <c r="F25" i="75"/>
  <c r="F26" i="75"/>
  <c r="F27" i="75"/>
  <c r="F28" i="75"/>
  <c r="F29" i="75"/>
  <c r="F30" i="75"/>
  <c r="F31" i="75"/>
  <c r="F32" i="75"/>
  <c r="F33" i="75"/>
  <c r="F34" i="75"/>
  <c r="F35" i="75"/>
  <c r="F36" i="75"/>
  <c r="F37" i="75"/>
  <c r="F38" i="75"/>
  <c r="F39" i="75"/>
  <c r="F40" i="75"/>
  <c r="F41" i="75"/>
  <c r="F42" i="75"/>
  <c r="F43" i="75"/>
  <c r="E9" i="75"/>
  <c r="E10" i="75"/>
  <c r="E11" i="75"/>
  <c r="E12" i="75"/>
  <c r="E13" i="75"/>
  <c r="E14" i="75"/>
  <c r="E15" i="75"/>
  <c r="E16" i="75"/>
  <c r="E17" i="75"/>
  <c r="E18" i="75"/>
  <c r="E19" i="75"/>
  <c r="E20" i="75"/>
  <c r="E21" i="75"/>
  <c r="E22" i="75"/>
  <c r="E23" i="75"/>
  <c r="E24" i="75"/>
  <c r="E25" i="75"/>
  <c r="E26" i="75"/>
  <c r="E27" i="75"/>
  <c r="E28" i="75"/>
  <c r="E29" i="75"/>
  <c r="E30" i="75"/>
  <c r="E31" i="75"/>
  <c r="E32" i="75"/>
  <c r="E33" i="75"/>
  <c r="E34" i="75"/>
  <c r="E35" i="75"/>
  <c r="E36" i="75"/>
  <c r="E37" i="75"/>
  <c r="E38" i="75"/>
  <c r="E39" i="75"/>
  <c r="E40" i="75"/>
  <c r="E41" i="75"/>
  <c r="E42" i="75"/>
  <c r="E43" i="75"/>
  <c r="D9" i="75"/>
  <c r="D10" i="75"/>
  <c r="D11" i="75"/>
  <c r="D12" i="75"/>
  <c r="D13" i="75"/>
  <c r="D14" i="75"/>
  <c r="D15" i="75"/>
  <c r="D16" i="75"/>
  <c r="D17" i="75"/>
  <c r="D18" i="75"/>
  <c r="D19" i="75"/>
  <c r="D20" i="75"/>
  <c r="D21" i="75"/>
  <c r="D22" i="75"/>
  <c r="D23" i="75"/>
  <c r="D24" i="75"/>
  <c r="D25" i="75"/>
  <c r="D26" i="75"/>
  <c r="D27" i="75"/>
  <c r="D28" i="75"/>
  <c r="D29" i="75"/>
  <c r="D30" i="75"/>
  <c r="D31" i="75"/>
  <c r="D32" i="75"/>
  <c r="D33" i="75"/>
  <c r="D34" i="75"/>
  <c r="D35" i="75"/>
  <c r="D36" i="75"/>
  <c r="D37" i="75"/>
  <c r="D38" i="75"/>
  <c r="D39" i="75"/>
  <c r="D40" i="75"/>
  <c r="D41" i="75"/>
  <c r="D42" i="75"/>
  <c r="D43" i="75"/>
  <c r="B43" i="73"/>
  <c r="D43" i="73"/>
  <c r="G43" i="73" s="1"/>
  <c r="E43" i="73"/>
  <c r="F43" i="73"/>
  <c r="F9" i="73"/>
  <c r="F10" i="73"/>
  <c r="F11" i="73"/>
  <c r="F12" i="73"/>
  <c r="F13" i="73"/>
  <c r="F14" i="73"/>
  <c r="F15" i="73"/>
  <c r="F16" i="73"/>
  <c r="F17" i="73"/>
  <c r="F18" i="73"/>
  <c r="F19" i="73"/>
  <c r="F20" i="73"/>
  <c r="F21" i="73"/>
  <c r="F22" i="73"/>
  <c r="F23" i="73"/>
  <c r="F24" i="73"/>
  <c r="F25" i="73"/>
  <c r="F26" i="73"/>
  <c r="F27" i="73"/>
  <c r="F28" i="73"/>
  <c r="F29" i="73"/>
  <c r="F30" i="73"/>
  <c r="F31" i="73"/>
  <c r="F32" i="73"/>
  <c r="F33" i="73"/>
  <c r="F34" i="73"/>
  <c r="F35" i="73"/>
  <c r="F36" i="73"/>
  <c r="F37" i="73"/>
  <c r="F38" i="73"/>
  <c r="F39" i="73"/>
  <c r="F40" i="73"/>
  <c r="F41" i="73"/>
  <c r="F42" i="73"/>
  <c r="E9" i="73"/>
  <c r="E10" i="73"/>
  <c r="E11" i="73"/>
  <c r="E12" i="73"/>
  <c r="E13" i="73"/>
  <c r="E14" i="73"/>
  <c r="E15" i="73"/>
  <c r="E16" i="73"/>
  <c r="E17" i="73"/>
  <c r="E18" i="73"/>
  <c r="E19" i="73"/>
  <c r="E20" i="73"/>
  <c r="E21" i="73"/>
  <c r="E22" i="73"/>
  <c r="E23" i="73"/>
  <c r="E24" i="73"/>
  <c r="E25" i="73"/>
  <c r="E26" i="73"/>
  <c r="E27" i="73"/>
  <c r="E28" i="73"/>
  <c r="E29" i="73"/>
  <c r="E30" i="73"/>
  <c r="E31" i="73"/>
  <c r="E32" i="73"/>
  <c r="E33" i="73"/>
  <c r="E34" i="73"/>
  <c r="E35" i="73"/>
  <c r="E36" i="73"/>
  <c r="E37" i="73"/>
  <c r="E38" i="73"/>
  <c r="E39" i="73"/>
  <c r="E40" i="73"/>
  <c r="E41" i="73"/>
  <c r="E42" i="73"/>
  <c r="D9" i="73"/>
  <c r="D10" i="73"/>
  <c r="D11" i="73"/>
  <c r="G11" i="73" s="1"/>
  <c r="D12" i="73"/>
  <c r="D13" i="73"/>
  <c r="G13" i="73" s="1"/>
  <c r="D14" i="73"/>
  <c r="D15" i="73"/>
  <c r="D16" i="73"/>
  <c r="D17" i="73"/>
  <c r="D18" i="73"/>
  <c r="D19" i="73"/>
  <c r="G19" i="73" s="1"/>
  <c r="D20" i="73"/>
  <c r="D21" i="73"/>
  <c r="G21" i="73" s="1"/>
  <c r="D22" i="73"/>
  <c r="D23" i="73"/>
  <c r="D24" i="73"/>
  <c r="D25" i="73"/>
  <c r="D26" i="73"/>
  <c r="D27" i="73"/>
  <c r="G27" i="73" s="1"/>
  <c r="D28" i="73"/>
  <c r="D29" i="73"/>
  <c r="G29" i="73" s="1"/>
  <c r="D30" i="73"/>
  <c r="D31" i="73"/>
  <c r="D32" i="73"/>
  <c r="D33" i="73"/>
  <c r="D34" i="73"/>
  <c r="D35" i="73"/>
  <c r="G35" i="73" s="1"/>
  <c r="D36" i="73"/>
  <c r="D37" i="73"/>
  <c r="G37" i="73" s="1"/>
  <c r="D38" i="73"/>
  <c r="D39" i="73"/>
  <c r="D40" i="73"/>
  <c r="D41" i="73"/>
  <c r="D42" i="73"/>
  <c r="V9" i="72"/>
  <c r="V10" i="72"/>
  <c r="V11" i="72"/>
  <c r="V12" i="72"/>
  <c r="V13" i="72"/>
  <c r="V14" i="72"/>
  <c r="V15" i="72"/>
  <c r="V16" i="72"/>
  <c r="V17" i="72"/>
  <c r="V18" i="72"/>
  <c r="V19" i="72"/>
  <c r="V20" i="72"/>
  <c r="V21" i="72"/>
  <c r="V22" i="72"/>
  <c r="V23" i="72"/>
  <c r="V24" i="72"/>
  <c r="V25" i="72"/>
  <c r="V26" i="72"/>
  <c r="V27" i="72"/>
  <c r="V28" i="72"/>
  <c r="V29" i="72"/>
  <c r="V30" i="72"/>
  <c r="V31" i="72"/>
  <c r="V32" i="72"/>
  <c r="V33" i="72"/>
  <c r="V34" i="72"/>
  <c r="V35" i="72"/>
  <c r="V36" i="72"/>
  <c r="V37" i="72"/>
  <c r="V38" i="72"/>
  <c r="V39" i="72"/>
  <c r="V40" i="72"/>
  <c r="V41" i="72"/>
  <c r="V42" i="72"/>
  <c r="V43" i="72"/>
  <c r="U9" i="72"/>
  <c r="U10" i="72"/>
  <c r="U11" i="72"/>
  <c r="U12" i="72"/>
  <c r="U13" i="72"/>
  <c r="U14" i="72"/>
  <c r="U15" i="72"/>
  <c r="U16" i="72"/>
  <c r="U17" i="72"/>
  <c r="U18" i="72"/>
  <c r="U19" i="72"/>
  <c r="U20" i="72"/>
  <c r="U21" i="72"/>
  <c r="U22" i="72"/>
  <c r="U23" i="72"/>
  <c r="U24" i="72"/>
  <c r="U25" i="72"/>
  <c r="U26" i="72"/>
  <c r="U27" i="72"/>
  <c r="U28" i="72"/>
  <c r="U29" i="72"/>
  <c r="U30" i="72"/>
  <c r="U31" i="72"/>
  <c r="U32" i="72"/>
  <c r="U33" i="72"/>
  <c r="U34" i="72"/>
  <c r="U35" i="72"/>
  <c r="U36" i="72"/>
  <c r="U37" i="72"/>
  <c r="U38" i="72"/>
  <c r="U39" i="72"/>
  <c r="U40" i="72"/>
  <c r="U41" i="72"/>
  <c r="U42" i="72"/>
  <c r="U43" i="72"/>
  <c r="T9" i="72"/>
  <c r="T10" i="72"/>
  <c r="T11" i="72"/>
  <c r="T12" i="72"/>
  <c r="T13" i="72"/>
  <c r="T14" i="72"/>
  <c r="T15" i="72"/>
  <c r="T16" i="72"/>
  <c r="T17" i="72"/>
  <c r="T18" i="72"/>
  <c r="T19" i="72"/>
  <c r="T20" i="72"/>
  <c r="T21" i="72"/>
  <c r="T22" i="72"/>
  <c r="T23" i="72"/>
  <c r="T24" i="72"/>
  <c r="T25" i="72"/>
  <c r="T26" i="72"/>
  <c r="T27" i="72"/>
  <c r="T28" i="72"/>
  <c r="T29" i="72"/>
  <c r="T30" i="72"/>
  <c r="T31" i="72"/>
  <c r="T32" i="72"/>
  <c r="T33" i="72"/>
  <c r="T34" i="72"/>
  <c r="T35" i="72"/>
  <c r="T36" i="72"/>
  <c r="T37" i="72"/>
  <c r="T38" i="72"/>
  <c r="T39" i="72"/>
  <c r="T40" i="72"/>
  <c r="T41" i="72"/>
  <c r="T42" i="72"/>
  <c r="T43" i="72"/>
  <c r="S9" i="72"/>
  <c r="S10" i="72"/>
  <c r="S11" i="72"/>
  <c r="S12" i="72"/>
  <c r="S13" i="72"/>
  <c r="S14" i="72"/>
  <c r="S15" i="72"/>
  <c r="S16" i="72"/>
  <c r="S17" i="72"/>
  <c r="S18" i="72"/>
  <c r="S19" i="72"/>
  <c r="S20" i="72"/>
  <c r="S21" i="72"/>
  <c r="S22" i="72"/>
  <c r="S23" i="72"/>
  <c r="S24" i="72"/>
  <c r="S25" i="72"/>
  <c r="S26" i="72"/>
  <c r="S27" i="72"/>
  <c r="S28" i="72"/>
  <c r="S29" i="72"/>
  <c r="S30" i="72"/>
  <c r="S31" i="72"/>
  <c r="S32" i="72"/>
  <c r="S33" i="72"/>
  <c r="S34" i="72"/>
  <c r="S35" i="72"/>
  <c r="S36" i="72"/>
  <c r="S37" i="72"/>
  <c r="S38" i="72"/>
  <c r="S39" i="72"/>
  <c r="S40" i="72"/>
  <c r="S41" i="72"/>
  <c r="S42" i="72"/>
  <c r="S43" i="72"/>
  <c r="R9" i="72"/>
  <c r="R10" i="72"/>
  <c r="R11" i="72"/>
  <c r="R12" i="72"/>
  <c r="R13" i="72"/>
  <c r="R14" i="72"/>
  <c r="R15" i="72"/>
  <c r="R16" i="72"/>
  <c r="R17" i="72"/>
  <c r="R18" i="72"/>
  <c r="R19" i="72"/>
  <c r="R20" i="72"/>
  <c r="R21" i="72"/>
  <c r="R22" i="72"/>
  <c r="R23" i="72"/>
  <c r="R24" i="72"/>
  <c r="R25" i="72"/>
  <c r="R26" i="72"/>
  <c r="R27" i="72"/>
  <c r="R28" i="72"/>
  <c r="R29" i="72"/>
  <c r="R30" i="72"/>
  <c r="R31" i="72"/>
  <c r="R32" i="72"/>
  <c r="R33" i="72"/>
  <c r="R34" i="72"/>
  <c r="R35" i="72"/>
  <c r="R36" i="72"/>
  <c r="R37" i="72"/>
  <c r="R38" i="72"/>
  <c r="R39" i="72"/>
  <c r="R40" i="72"/>
  <c r="R41" i="72"/>
  <c r="R42" i="72"/>
  <c r="R43" i="72"/>
  <c r="Q9" i="72"/>
  <c r="Q10" i="72"/>
  <c r="Q11" i="72"/>
  <c r="Q12" i="72"/>
  <c r="Q13" i="72"/>
  <c r="Q14" i="72"/>
  <c r="Q15" i="72"/>
  <c r="Q16" i="72"/>
  <c r="Q17" i="72"/>
  <c r="Q18" i="72"/>
  <c r="Q19" i="72"/>
  <c r="Q20" i="72"/>
  <c r="Q21" i="72"/>
  <c r="Q22" i="72"/>
  <c r="Q23" i="72"/>
  <c r="Q24" i="72"/>
  <c r="Q25" i="72"/>
  <c r="Q26" i="72"/>
  <c r="Q27" i="72"/>
  <c r="Q28" i="72"/>
  <c r="Q29" i="72"/>
  <c r="Q30" i="72"/>
  <c r="Q31" i="72"/>
  <c r="Q32" i="72"/>
  <c r="Q33" i="72"/>
  <c r="Q34" i="72"/>
  <c r="Q35" i="72"/>
  <c r="Q36" i="72"/>
  <c r="Q37" i="72"/>
  <c r="Q38" i="72"/>
  <c r="Q39" i="72"/>
  <c r="Q40" i="72"/>
  <c r="Q41" i="72"/>
  <c r="Q42" i="72"/>
  <c r="Q43" i="72"/>
  <c r="P9" i="72"/>
  <c r="P10" i="72"/>
  <c r="P11" i="72"/>
  <c r="P12" i="72"/>
  <c r="P13" i="72"/>
  <c r="P14" i="72"/>
  <c r="P15" i="72"/>
  <c r="P16" i="72"/>
  <c r="P17" i="72"/>
  <c r="P18" i="72"/>
  <c r="P19" i="72"/>
  <c r="P20" i="72"/>
  <c r="P21" i="72"/>
  <c r="P22" i="72"/>
  <c r="P23" i="72"/>
  <c r="P24" i="72"/>
  <c r="P25" i="72"/>
  <c r="P26" i="72"/>
  <c r="P27" i="72"/>
  <c r="P28" i="72"/>
  <c r="P29" i="72"/>
  <c r="P30" i="72"/>
  <c r="P31" i="72"/>
  <c r="P32" i="72"/>
  <c r="P33" i="72"/>
  <c r="P34" i="72"/>
  <c r="P35" i="72"/>
  <c r="P36" i="72"/>
  <c r="P37" i="72"/>
  <c r="P38" i="72"/>
  <c r="P39" i="72"/>
  <c r="P40" i="72"/>
  <c r="P41" i="72"/>
  <c r="P42" i="72"/>
  <c r="P43" i="72"/>
  <c r="O9" i="72"/>
  <c r="O10" i="72"/>
  <c r="O11" i="72"/>
  <c r="O12" i="72"/>
  <c r="O13" i="72"/>
  <c r="O14" i="72"/>
  <c r="O15" i="72"/>
  <c r="O16" i="72"/>
  <c r="O17" i="72"/>
  <c r="O18" i="72"/>
  <c r="O19" i="72"/>
  <c r="O20" i="72"/>
  <c r="O21" i="72"/>
  <c r="O22" i="72"/>
  <c r="O23" i="72"/>
  <c r="O24" i="72"/>
  <c r="O25" i="72"/>
  <c r="O26" i="72"/>
  <c r="O27" i="72"/>
  <c r="O28" i="72"/>
  <c r="O29" i="72"/>
  <c r="O30" i="72"/>
  <c r="O31" i="72"/>
  <c r="O32" i="72"/>
  <c r="O33" i="72"/>
  <c r="O34" i="72"/>
  <c r="O35" i="72"/>
  <c r="O36" i="72"/>
  <c r="O37" i="72"/>
  <c r="O38" i="72"/>
  <c r="O39" i="72"/>
  <c r="O40" i="72"/>
  <c r="O41" i="72"/>
  <c r="O42" i="72"/>
  <c r="O43" i="72"/>
  <c r="N9" i="72"/>
  <c r="N10" i="72"/>
  <c r="N11" i="72"/>
  <c r="N12" i="72"/>
  <c r="N13" i="72"/>
  <c r="N14" i="72"/>
  <c r="N15" i="72"/>
  <c r="N16" i="72"/>
  <c r="N17" i="72"/>
  <c r="N18" i="72"/>
  <c r="N19" i="72"/>
  <c r="N20" i="72"/>
  <c r="N21" i="72"/>
  <c r="N22" i="72"/>
  <c r="N23" i="72"/>
  <c r="N24" i="72"/>
  <c r="N25" i="72"/>
  <c r="N26" i="72"/>
  <c r="N27" i="72"/>
  <c r="N28" i="72"/>
  <c r="N29" i="72"/>
  <c r="N30" i="72"/>
  <c r="N31" i="72"/>
  <c r="N32" i="72"/>
  <c r="N33" i="72"/>
  <c r="N34" i="72"/>
  <c r="N35" i="72"/>
  <c r="N36" i="72"/>
  <c r="N37" i="72"/>
  <c r="N38" i="72"/>
  <c r="N39" i="72"/>
  <c r="N40" i="72"/>
  <c r="N41" i="72"/>
  <c r="N42" i="72"/>
  <c r="N43" i="72"/>
  <c r="M9" i="72"/>
  <c r="M10" i="72"/>
  <c r="M11" i="72"/>
  <c r="M12" i="72"/>
  <c r="M13" i="72"/>
  <c r="M14" i="72"/>
  <c r="M15" i="72"/>
  <c r="M16" i="72"/>
  <c r="M17" i="72"/>
  <c r="M18" i="72"/>
  <c r="M19" i="72"/>
  <c r="M20" i="72"/>
  <c r="M21" i="72"/>
  <c r="M22" i="72"/>
  <c r="M23" i="72"/>
  <c r="M24" i="72"/>
  <c r="M25" i="72"/>
  <c r="M26" i="72"/>
  <c r="M27" i="72"/>
  <c r="M28" i="72"/>
  <c r="M29" i="72"/>
  <c r="M30" i="72"/>
  <c r="M31" i="72"/>
  <c r="M32" i="72"/>
  <c r="M33" i="72"/>
  <c r="M34" i="72"/>
  <c r="M35" i="72"/>
  <c r="M36" i="72"/>
  <c r="M37" i="72"/>
  <c r="M38" i="72"/>
  <c r="M39" i="72"/>
  <c r="M40" i="72"/>
  <c r="M41" i="72"/>
  <c r="M42" i="72"/>
  <c r="M43" i="72"/>
  <c r="L9" i="72"/>
  <c r="L10" i="72"/>
  <c r="L11" i="72"/>
  <c r="L12" i="72"/>
  <c r="L13" i="72"/>
  <c r="L14" i="72"/>
  <c r="L15" i="72"/>
  <c r="L16" i="72"/>
  <c r="L17" i="72"/>
  <c r="L18" i="72"/>
  <c r="L19" i="72"/>
  <c r="L20" i="72"/>
  <c r="L21" i="72"/>
  <c r="L22" i="72"/>
  <c r="L23" i="72"/>
  <c r="L24" i="72"/>
  <c r="L25" i="72"/>
  <c r="L26" i="72"/>
  <c r="L27" i="72"/>
  <c r="L28" i="72"/>
  <c r="L29" i="72"/>
  <c r="L30" i="72"/>
  <c r="L31" i="72"/>
  <c r="L32" i="72"/>
  <c r="L33" i="72"/>
  <c r="L34" i="72"/>
  <c r="L35" i="72"/>
  <c r="L36" i="72"/>
  <c r="L37" i="72"/>
  <c r="L38" i="72"/>
  <c r="L39" i="72"/>
  <c r="L40" i="72"/>
  <c r="L41" i="72"/>
  <c r="L42" i="72"/>
  <c r="L43" i="72"/>
  <c r="K9" i="72"/>
  <c r="K10" i="72"/>
  <c r="K11" i="72"/>
  <c r="K12" i="72"/>
  <c r="K13" i="72"/>
  <c r="K14" i="72"/>
  <c r="K15" i="72"/>
  <c r="K16" i="72"/>
  <c r="K17" i="72"/>
  <c r="K18" i="72"/>
  <c r="K19" i="72"/>
  <c r="K20" i="72"/>
  <c r="K21" i="72"/>
  <c r="K22" i="72"/>
  <c r="K23" i="72"/>
  <c r="K24" i="72"/>
  <c r="K25" i="72"/>
  <c r="K26" i="72"/>
  <c r="K27" i="72"/>
  <c r="K28" i="72"/>
  <c r="K29" i="72"/>
  <c r="K30" i="72"/>
  <c r="K31" i="72"/>
  <c r="K32" i="72"/>
  <c r="K33" i="72"/>
  <c r="K34" i="72"/>
  <c r="K35" i="72"/>
  <c r="K36" i="72"/>
  <c r="K37" i="72"/>
  <c r="K38" i="72"/>
  <c r="K39" i="72"/>
  <c r="K40" i="72"/>
  <c r="K41" i="72"/>
  <c r="K42" i="72"/>
  <c r="K43" i="72"/>
  <c r="J9" i="72"/>
  <c r="J10" i="72"/>
  <c r="J11" i="72"/>
  <c r="J12" i="72"/>
  <c r="J13" i="72"/>
  <c r="J14" i="72"/>
  <c r="J15" i="72"/>
  <c r="J16" i="72"/>
  <c r="J17" i="72"/>
  <c r="J18" i="72"/>
  <c r="J19" i="72"/>
  <c r="J20" i="72"/>
  <c r="J21" i="72"/>
  <c r="J22" i="72"/>
  <c r="J23" i="72"/>
  <c r="J24" i="72"/>
  <c r="J25" i="72"/>
  <c r="J26" i="72"/>
  <c r="J27" i="72"/>
  <c r="J28" i="72"/>
  <c r="J29" i="72"/>
  <c r="J30" i="72"/>
  <c r="J31" i="72"/>
  <c r="J32" i="72"/>
  <c r="J33" i="72"/>
  <c r="J34" i="72"/>
  <c r="J35" i="72"/>
  <c r="J36" i="72"/>
  <c r="J37" i="72"/>
  <c r="J38" i="72"/>
  <c r="J39" i="72"/>
  <c r="J40" i="72"/>
  <c r="J41" i="72"/>
  <c r="J42" i="72"/>
  <c r="J43" i="72"/>
  <c r="I9" i="72"/>
  <c r="I10" i="72"/>
  <c r="I11" i="72"/>
  <c r="I12" i="72"/>
  <c r="I13" i="72"/>
  <c r="I14" i="72"/>
  <c r="I15" i="72"/>
  <c r="I16" i="72"/>
  <c r="I17" i="72"/>
  <c r="I18" i="72"/>
  <c r="I19" i="72"/>
  <c r="I20" i="72"/>
  <c r="I21" i="72"/>
  <c r="I22" i="72"/>
  <c r="I23" i="72"/>
  <c r="I24" i="72"/>
  <c r="I25" i="72"/>
  <c r="I26" i="72"/>
  <c r="I27" i="72"/>
  <c r="I28" i="72"/>
  <c r="I29" i="72"/>
  <c r="I30" i="72"/>
  <c r="I31" i="72"/>
  <c r="I32" i="72"/>
  <c r="I33" i="72"/>
  <c r="I34" i="72"/>
  <c r="I35" i="72"/>
  <c r="I36" i="72"/>
  <c r="I37" i="72"/>
  <c r="I38" i="72"/>
  <c r="I39" i="72"/>
  <c r="I40" i="72"/>
  <c r="I41" i="72"/>
  <c r="I42" i="72"/>
  <c r="I43" i="72"/>
  <c r="H9" i="72"/>
  <c r="H10" i="72"/>
  <c r="H11" i="72"/>
  <c r="H12" i="72"/>
  <c r="H13" i="72"/>
  <c r="H14" i="72"/>
  <c r="H15" i="72"/>
  <c r="H16" i="72"/>
  <c r="H17" i="72"/>
  <c r="H18" i="72"/>
  <c r="H19" i="72"/>
  <c r="H20" i="72"/>
  <c r="H21" i="72"/>
  <c r="H22" i="72"/>
  <c r="H23" i="72"/>
  <c r="H24" i="72"/>
  <c r="H25" i="72"/>
  <c r="H26" i="72"/>
  <c r="H27" i="72"/>
  <c r="H28" i="72"/>
  <c r="H29" i="72"/>
  <c r="H30" i="72"/>
  <c r="H31" i="72"/>
  <c r="H32" i="72"/>
  <c r="H33" i="72"/>
  <c r="H34" i="72"/>
  <c r="H35" i="72"/>
  <c r="H36" i="72"/>
  <c r="H37" i="72"/>
  <c r="H38" i="72"/>
  <c r="H39" i="72"/>
  <c r="H40" i="72"/>
  <c r="H41" i="72"/>
  <c r="H42" i="72"/>
  <c r="H43" i="72"/>
  <c r="G9" i="72"/>
  <c r="G10" i="72"/>
  <c r="G11" i="72"/>
  <c r="G12" i="72"/>
  <c r="G13" i="72"/>
  <c r="G14" i="72"/>
  <c r="G15" i="72"/>
  <c r="G16" i="72"/>
  <c r="G17" i="72"/>
  <c r="G18" i="72"/>
  <c r="G19" i="72"/>
  <c r="G20" i="72"/>
  <c r="G21" i="72"/>
  <c r="G22" i="72"/>
  <c r="G23" i="72"/>
  <c r="G24" i="72"/>
  <c r="G25" i="72"/>
  <c r="G26" i="72"/>
  <c r="G27" i="72"/>
  <c r="G28" i="72"/>
  <c r="G29" i="72"/>
  <c r="G30" i="72"/>
  <c r="G31" i="72"/>
  <c r="G32" i="72"/>
  <c r="G33" i="72"/>
  <c r="G34" i="72"/>
  <c r="G35" i="72"/>
  <c r="G36" i="72"/>
  <c r="G37" i="72"/>
  <c r="G38" i="72"/>
  <c r="G39" i="72"/>
  <c r="G40" i="72"/>
  <c r="G41" i="72"/>
  <c r="G42" i="72"/>
  <c r="G43" i="72"/>
  <c r="F9" i="72"/>
  <c r="F10" i="72"/>
  <c r="F11" i="72"/>
  <c r="F12" i="72"/>
  <c r="F13" i="72"/>
  <c r="F14" i="72"/>
  <c r="F15" i="72"/>
  <c r="F16" i="72"/>
  <c r="F17" i="72"/>
  <c r="F18" i="72"/>
  <c r="F19" i="72"/>
  <c r="F20" i="72"/>
  <c r="F21" i="72"/>
  <c r="F22" i="72"/>
  <c r="F23" i="72"/>
  <c r="F24" i="72"/>
  <c r="F25" i="72"/>
  <c r="F26" i="72"/>
  <c r="F27" i="72"/>
  <c r="F28" i="72"/>
  <c r="F29" i="72"/>
  <c r="F30" i="72"/>
  <c r="F31" i="72"/>
  <c r="F32" i="72"/>
  <c r="F33" i="72"/>
  <c r="F34" i="72"/>
  <c r="F35" i="72"/>
  <c r="F36" i="72"/>
  <c r="F37" i="72"/>
  <c r="F38" i="72"/>
  <c r="F39" i="72"/>
  <c r="F40" i="72"/>
  <c r="F41" i="72"/>
  <c r="F42" i="72"/>
  <c r="F43" i="72"/>
  <c r="E9" i="72"/>
  <c r="E10" i="72"/>
  <c r="E11" i="72"/>
  <c r="E12" i="72"/>
  <c r="E13" i="72"/>
  <c r="E14" i="72"/>
  <c r="E15" i="72"/>
  <c r="E16" i="72"/>
  <c r="E17" i="72"/>
  <c r="E18" i="72"/>
  <c r="E19" i="72"/>
  <c r="E20" i="72"/>
  <c r="E21" i="72"/>
  <c r="E22" i="72"/>
  <c r="E23" i="72"/>
  <c r="E24" i="72"/>
  <c r="E25" i="72"/>
  <c r="E26" i="72"/>
  <c r="E27" i="72"/>
  <c r="E28" i="72"/>
  <c r="E29" i="72"/>
  <c r="E30" i="72"/>
  <c r="E31" i="72"/>
  <c r="E32" i="72"/>
  <c r="E33" i="72"/>
  <c r="E34" i="72"/>
  <c r="E35" i="72"/>
  <c r="E36" i="72"/>
  <c r="E37" i="72"/>
  <c r="E38" i="72"/>
  <c r="E39" i="72"/>
  <c r="E40" i="72"/>
  <c r="E41" i="72"/>
  <c r="E42" i="72"/>
  <c r="E43" i="72"/>
  <c r="D9" i="72"/>
  <c r="D10" i="72"/>
  <c r="D11" i="72"/>
  <c r="D12" i="72"/>
  <c r="D13" i="72"/>
  <c r="D14" i="72"/>
  <c r="D15" i="72"/>
  <c r="D16" i="72"/>
  <c r="D17" i="72"/>
  <c r="D18" i="72"/>
  <c r="D19" i="72"/>
  <c r="D20" i="72"/>
  <c r="D21" i="72"/>
  <c r="D22" i="72"/>
  <c r="D23" i="72"/>
  <c r="D24" i="72"/>
  <c r="D25" i="72"/>
  <c r="D26" i="72"/>
  <c r="D27" i="72"/>
  <c r="D28" i="72"/>
  <c r="D29" i="72"/>
  <c r="D30" i="72"/>
  <c r="D31" i="72"/>
  <c r="D32" i="72"/>
  <c r="D33" i="72"/>
  <c r="D34" i="72"/>
  <c r="D35" i="72"/>
  <c r="D36" i="72"/>
  <c r="D37" i="72"/>
  <c r="D38" i="72"/>
  <c r="D39" i="72"/>
  <c r="D40" i="72"/>
  <c r="D41" i="72"/>
  <c r="D42" i="72"/>
  <c r="D43" i="72"/>
  <c r="G9" i="70"/>
  <c r="G10" i="70"/>
  <c r="G11" i="70"/>
  <c r="G12" i="70"/>
  <c r="G13" i="70"/>
  <c r="G14" i="70"/>
  <c r="G15" i="70"/>
  <c r="G16" i="70"/>
  <c r="G17" i="70"/>
  <c r="G18" i="70"/>
  <c r="G19" i="70"/>
  <c r="G20" i="70"/>
  <c r="G21" i="70"/>
  <c r="G22" i="70"/>
  <c r="G23" i="70"/>
  <c r="G24" i="70"/>
  <c r="G25" i="70"/>
  <c r="G26" i="70"/>
  <c r="G27" i="70"/>
  <c r="G28" i="70"/>
  <c r="G29" i="70"/>
  <c r="G30" i="70"/>
  <c r="G31" i="70"/>
  <c r="G32" i="70"/>
  <c r="G33" i="70"/>
  <c r="G34" i="70"/>
  <c r="G35" i="70"/>
  <c r="G36" i="70"/>
  <c r="G37" i="70"/>
  <c r="G38" i="70"/>
  <c r="G39" i="70"/>
  <c r="G40" i="70"/>
  <c r="G41" i="70"/>
  <c r="G42" i="70"/>
  <c r="G43" i="70"/>
  <c r="F9" i="70"/>
  <c r="F10" i="70"/>
  <c r="F11" i="70"/>
  <c r="F12" i="70"/>
  <c r="F13" i="70"/>
  <c r="F14" i="70"/>
  <c r="F15" i="70"/>
  <c r="F16" i="70"/>
  <c r="F17" i="70"/>
  <c r="F18" i="70"/>
  <c r="F19" i="70"/>
  <c r="F20" i="70"/>
  <c r="F21" i="70"/>
  <c r="F22" i="70"/>
  <c r="F23" i="70"/>
  <c r="F24" i="70"/>
  <c r="F25" i="70"/>
  <c r="F26" i="70"/>
  <c r="F27" i="70"/>
  <c r="F28" i="70"/>
  <c r="F29" i="70"/>
  <c r="F30" i="70"/>
  <c r="F31" i="70"/>
  <c r="F32" i="70"/>
  <c r="F33" i="70"/>
  <c r="F34" i="70"/>
  <c r="F35" i="70"/>
  <c r="F36" i="70"/>
  <c r="F37" i="70"/>
  <c r="F38" i="70"/>
  <c r="F39" i="70"/>
  <c r="F40" i="70"/>
  <c r="F41" i="70"/>
  <c r="F42" i="70"/>
  <c r="F43" i="70"/>
  <c r="E9" i="70"/>
  <c r="E10" i="70"/>
  <c r="E11" i="70"/>
  <c r="E12" i="70"/>
  <c r="E13" i="70"/>
  <c r="E14" i="70"/>
  <c r="E15" i="70"/>
  <c r="E16" i="70"/>
  <c r="E17" i="70"/>
  <c r="E18" i="70"/>
  <c r="E19" i="70"/>
  <c r="E20" i="70"/>
  <c r="E21" i="70"/>
  <c r="E22" i="70"/>
  <c r="E23" i="70"/>
  <c r="E24" i="70"/>
  <c r="E25" i="70"/>
  <c r="E26" i="70"/>
  <c r="E27" i="70"/>
  <c r="E28" i="70"/>
  <c r="E29" i="70"/>
  <c r="E30" i="70"/>
  <c r="E31" i="70"/>
  <c r="E32" i="70"/>
  <c r="E33" i="70"/>
  <c r="E34" i="70"/>
  <c r="E35" i="70"/>
  <c r="E36" i="70"/>
  <c r="E37" i="70"/>
  <c r="E38" i="70"/>
  <c r="E39" i="70"/>
  <c r="E40" i="70"/>
  <c r="E41" i="70"/>
  <c r="E42" i="70"/>
  <c r="E43" i="70"/>
  <c r="D9" i="70"/>
  <c r="D10" i="70"/>
  <c r="D11" i="70"/>
  <c r="D12" i="70"/>
  <c r="D13" i="70"/>
  <c r="D14" i="70"/>
  <c r="D15" i="70"/>
  <c r="D16" i="70"/>
  <c r="D17" i="70"/>
  <c r="D18" i="70"/>
  <c r="D19" i="70"/>
  <c r="D20" i="70"/>
  <c r="D21" i="70"/>
  <c r="D22" i="70"/>
  <c r="D23" i="70"/>
  <c r="D24" i="70"/>
  <c r="D25" i="70"/>
  <c r="D26" i="70"/>
  <c r="D27" i="70"/>
  <c r="D28" i="70"/>
  <c r="D29" i="70"/>
  <c r="D30" i="70"/>
  <c r="D31" i="70"/>
  <c r="D32" i="70"/>
  <c r="D33" i="70"/>
  <c r="D34" i="70"/>
  <c r="D35" i="70"/>
  <c r="D36" i="70"/>
  <c r="D37" i="70"/>
  <c r="D38" i="70"/>
  <c r="D39" i="70"/>
  <c r="D40" i="70"/>
  <c r="D41" i="70"/>
  <c r="D42" i="70"/>
  <c r="D43" i="70"/>
  <c r="T8" i="69"/>
  <c r="V9" i="69"/>
  <c r="V10" i="69"/>
  <c r="V11" i="69"/>
  <c r="V12" i="69"/>
  <c r="V13" i="69"/>
  <c r="V14" i="69"/>
  <c r="V15" i="69"/>
  <c r="V16" i="69"/>
  <c r="V17" i="69"/>
  <c r="V18" i="69"/>
  <c r="V19" i="69"/>
  <c r="V20" i="69"/>
  <c r="V21" i="69"/>
  <c r="V22" i="69"/>
  <c r="V23" i="69"/>
  <c r="V24" i="69"/>
  <c r="V25" i="69"/>
  <c r="V26" i="69"/>
  <c r="V27" i="69"/>
  <c r="V28" i="69"/>
  <c r="V29" i="69"/>
  <c r="V30" i="69"/>
  <c r="V31" i="69"/>
  <c r="V32" i="69"/>
  <c r="V33" i="69"/>
  <c r="V34" i="69"/>
  <c r="V35" i="69"/>
  <c r="V36" i="69"/>
  <c r="V37" i="69"/>
  <c r="V38" i="69"/>
  <c r="V39" i="69"/>
  <c r="V40" i="69"/>
  <c r="V41" i="69"/>
  <c r="V42" i="69"/>
  <c r="V43" i="69"/>
  <c r="U9" i="69"/>
  <c r="U10" i="69"/>
  <c r="U11" i="69"/>
  <c r="U12" i="69"/>
  <c r="U13" i="69"/>
  <c r="U14" i="69"/>
  <c r="U15" i="69"/>
  <c r="U16" i="69"/>
  <c r="U17" i="69"/>
  <c r="U18" i="69"/>
  <c r="U19" i="69"/>
  <c r="U20" i="69"/>
  <c r="U21" i="69"/>
  <c r="U22" i="69"/>
  <c r="U23" i="69"/>
  <c r="U24" i="69"/>
  <c r="U25" i="69"/>
  <c r="U26" i="69"/>
  <c r="U27" i="69"/>
  <c r="U28" i="69"/>
  <c r="U29" i="69"/>
  <c r="U30" i="69"/>
  <c r="U31" i="69"/>
  <c r="U32" i="69"/>
  <c r="U33" i="69"/>
  <c r="U34" i="69"/>
  <c r="U35" i="69"/>
  <c r="U36" i="69"/>
  <c r="U37" i="69"/>
  <c r="U38" i="69"/>
  <c r="U39" i="69"/>
  <c r="U40" i="69"/>
  <c r="U41" i="69"/>
  <c r="U42" i="69"/>
  <c r="U43" i="69"/>
  <c r="T9" i="69"/>
  <c r="T10" i="69"/>
  <c r="T11" i="69"/>
  <c r="T12" i="69"/>
  <c r="T13" i="69"/>
  <c r="T14" i="69"/>
  <c r="T15" i="69"/>
  <c r="T16" i="69"/>
  <c r="T17" i="69"/>
  <c r="T18" i="69"/>
  <c r="T19" i="69"/>
  <c r="T20" i="69"/>
  <c r="T21" i="69"/>
  <c r="T22" i="69"/>
  <c r="T23" i="69"/>
  <c r="T24" i="69"/>
  <c r="T25" i="69"/>
  <c r="T26" i="69"/>
  <c r="T27" i="69"/>
  <c r="T28" i="69"/>
  <c r="T29" i="69"/>
  <c r="T30" i="69"/>
  <c r="T31" i="69"/>
  <c r="T32" i="69"/>
  <c r="T33" i="69"/>
  <c r="T34" i="69"/>
  <c r="T35" i="69"/>
  <c r="T36" i="69"/>
  <c r="T37" i="69"/>
  <c r="T38" i="69"/>
  <c r="T39" i="69"/>
  <c r="T40" i="69"/>
  <c r="T41" i="69"/>
  <c r="T42" i="69"/>
  <c r="T43" i="69"/>
  <c r="S9" i="69"/>
  <c r="S10" i="69"/>
  <c r="S11" i="69"/>
  <c r="S12" i="69"/>
  <c r="S13" i="69"/>
  <c r="S14" i="69"/>
  <c r="S15" i="69"/>
  <c r="S16" i="69"/>
  <c r="S17" i="69"/>
  <c r="S18" i="69"/>
  <c r="S19" i="69"/>
  <c r="S20" i="69"/>
  <c r="S21" i="69"/>
  <c r="S22" i="69"/>
  <c r="S23" i="69"/>
  <c r="S24" i="69"/>
  <c r="S25" i="69"/>
  <c r="S26" i="69"/>
  <c r="S27" i="69"/>
  <c r="S28" i="69"/>
  <c r="S29" i="69"/>
  <c r="S30" i="69"/>
  <c r="S31" i="69"/>
  <c r="S32" i="69"/>
  <c r="S33" i="69"/>
  <c r="S34" i="69"/>
  <c r="S35" i="69"/>
  <c r="S36" i="69"/>
  <c r="S37" i="69"/>
  <c r="S38" i="69"/>
  <c r="S39" i="69"/>
  <c r="S40" i="69"/>
  <c r="S41" i="69"/>
  <c r="S42" i="69"/>
  <c r="S43" i="69"/>
  <c r="R9" i="69"/>
  <c r="R10" i="69"/>
  <c r="R11" i="69"/>
  <c r="R12" i="69"/>
  <c r="R13" i="69"/>
  <c r="R14" i="69"/>
  <c r="R15" i="69"/>
  <c r="R16" i="69"/>
  <c r="R17" i="69"/>
  <c r="R18" i="69"/>
  <c r="R19" i="69"/>
  <c r="R20" i="69"/>
  <c r="R21" i="69"/>
  <c r="R22" i="69"/>
  <c r="R23" i="69"/>
  <c r="R24" i="69"/>
  <c r="R25" i="69"/>
  <c r="R26" i="69"/>
  <c r="R27" i="69"/>
  <c r="R28" i="69"/>
  <c r="R29" i="69"/>
  <c r="R30" i="69"/>
  <c r="R31" i="69"/>
  <c r="R32" i="69"/>
  <c r="R33" i="69"/>
  <c r="R34" i="69"/>
  <c r="R35" i="69"/>
  <c r="R36" i="69"/>
  <c r="R37" i="69"/>
  <c r="R38" i="69"/>
  <c r="R39" i="69"/>
  <c r="R40" i="69"/>
  <c r="R41" i="69"/>
  <c r="R42" i="69"/>
  <c r="R43" i="69"/>
  <c r="Q9" i="69"/>
  <c r="Q10" i="69"/>
  <c r="Q11" i="69"/>
  <c r="Q12" i="69"/>
  <c r="Q13" i="69"/>
  <c r="Q14" i="69"/>
  <c r="Q15" i="69"/>
  <c r="Q16" i="69"/>
  <c r="Q17" i="69"/>
  <c r="Q18" i="69"/>
  <c r="Q19" i="69"/>
  <c r="Q20" i="69"/>
  <c r="Q21" i="69"/>
  <c r="Q22" i="69"/>
  <c r="Q23" i="69"/>
  <c r="Q24" i="69"/>
  <c r="Q25" i="69"/>
  <c r="Q26" i="69"/>
  <c r="Q27" i="69"/>
  <c r="Q28" i="69"/>
  <c r="Q29" i="69"/>
  <c r="Q30" i="69"/>
  <c r="Q31" i="69"/>
  <c r="Q32" i="69"/>
  <c r="Q33" i="69"/>
  <c r="Q34" i="69"/>
  <c r="Q35" i="69"/>
  <c r="Q36" i="69"/>
  <c r="Q37" i="69"/>
  <c r="Q38" i="69"/>
  <c r="Q39" i="69"/>
  <c r="Q40" i="69"/>
  <c r="Q41" i="69"/>
  <c r="Q42" i="69"/>
  <c r="P9" i="69"/>
  <c r="P10" i="69"/>
  <c r="P11" i="69"/>
  <c r="P12" i="69"/>
  <c r="P13" i="69"/>
  <c r="P14" i="69"/>
  <c r="P15" i="69"/>
  <c r="P16" i="69"/>
  <c r="P17" i="69"/>
  <c r="P18" i="69"/>
  <c r="P19" i="69"/>
  <c r="P20" i="69"/>
  <c r="P21" i="69"/>
  <c r="P22" i="69"/>
  <c r="P23" i="69"/>
  <c r="P24" i="69"/>
  <c r="P25" i="69"/>
  <c r="P26" i="69"/>
  <c r="P27" i="69"/>
  <c r="P28" i="69"/>
  <c r="P29" i="69"/>
  <c r="P30" i="69"/>
  <c r="P31" i="69"/>
  <c r="P32" i="69"/>
  <c r="P33" i="69"/>
  <c r="P34" i="69"/>
  <c r="P35" i="69"/>
  <c r="P36" i="69"/>
  <c r="P37" i="69"/>
  <c r="P38" i="69"/>
  <c r="P39" i="69"/>
  <c r="P40" i="69"/>
  <c r="P41" i="69"/>
  <c r="P42" i="69"/>
  <c r="P43" i="69"/>
  <c r="O9" i="69"/>
  <c r="O10" i="69"/>
  <c r="O11" i="69"/>
  <c r="O12" i="69"/>
  <c r="O13" i="69"/>
  <c r="O14" i="69"/>
  <c r="O15" i="69"/>
  <c r="O16" i="69"/>
  <c r="O17" i="69"/>
  <c r="O18" i="69"/>
  <c r="O19" i="69"/>
  <c r="O20" i="69"/>
  <c r="O21" i="69"/>
  <c r="O22" i="69"/>
  <c r="O23" i="69"/>
  <c r="O24" i="69"/>
  <c r="O25" i="69"/>
  <c r="O26" i="69"/>
  <c r="O27" i="69"/>
  <c r="O28" i="69"/>
  <c r="O29" i="69"/>
  <c r="O30" i="69"/>
  <c r="O31" i="69"/>
  <c r="O32" i="69"/>
  <c r="O33" i="69"/>
  <c r="O34" i="69"/>
  <c r="O35" i="69"/>
  <c r="O36" i="69"/>
  <c r="O37" i="69"/>
  <c r="O38" i="69"/>
  <c r="O39" i="69"/>
  <c r="O40" i="69"/>
  <c r="O41" i="69"/>
  <c r="O42" i="69"/>
  <c r="O43" i="69"/>
  <c r="N9" i="69"/>
  <c r="N10" i="69"/>
  <c r="N11" i="69"/>
  <c r="N12" i="69"/>
  <c r="N13" i="69"/>
  <c r="N14" i="69"/>
  <c r="N15" i="69"/>
  <c r="N16" i="69"/>
  <c r="N17" i="69"/>
  <c r="N18" i="69"/>
  <c r="N19" i="69"/>
  <c r="N20" i="69"/>
  <c r="N21" i="69"/>
  <c r="N22" i="69"/>
  <c r="N23" i="69"/>
  <c r="N24" i="69"/>
  <c r="N25" i="69"/>
  <c r="N26" i="69"/>
  <c r="N27" i="69"/>
  <c r="N28" i="69"/>
  <c r="N29" i="69"/>
  <c r="N30" i="69"/>
  <c r="N31" i="69"/>
  <c r="N32" i="69"/>
  <c r="N33" i="69"/>
  <c r="N34" i="69"/>
  <c r="N35" i="69"/>
  <c r="N36" i="69"/>
  <c r="N37" i="69"/>
  <c r="N38" i="69"/>
  <c r="N39" i="69"/>
  <c r="N40" i="69"/>
  <c r="N41" i="69"/>
  <c r="N42" i="69"/>
  <c r="N43" i="69"/>
  <c r="M9" i="69"/>
  <c r="M10" i="69"/>
  <c r="M11" i="69"/>
  <c r="M12" i="69"/>
  <c r="M13" i="69"/>
  <c r="M14" i="69"/>
  <c r="M15" i="69"/>
  <c r="M16" i="69"/>
  <c r="M17" i="69"/>
  <c r="M18" i="69"/>
  <c r="M19" i="69"/>
  <c r="M20" i="69"/>
  <c r="M21" i="69"/>
  <c r="M22" i="69"/>
  <c r="M23" i="69"/>
  <c r="M24" i="69"/>
  <c r="M25" i="69"/>
  <c r="M26" i="69"/>
  <c r="M27" i="69"/>
  <c r="M28" i="69"/>
  <c r="M29" i="69"/>
  <c r="M30" i="69"/>
  <c r="M31" i="69"/>
  <c r="M32" i="69"/>
  <c r="M33" i="69"/>
  <c r="M34" i="69"/>
  <c r="M35" i="69"/>
  <c r="M36" i="69"/>
  <c r="M37" i="69"/>
  <c r="M38" i="69"/>
  <c r="M39" i="69"/>
  <c r="M40" i="69"/>
  <c r="M41" i="69"/>
  <c r="M42" i="69"/>
  <c r="L9" i="69"/>
  <c r="L10" i="69"/>
  <c r="L11" i="69"/>
  <c r="L12" i="69"/>
  <c r="L13" i="69"/>
  <c r="L14" i="69"/>
  <c r="L15" i="69"/>
  <c r="L16" i="69"/>
  <c r="L17" i="69"/>
  <c r="L18" i="69"/>
  <c r="L19" i="69"/>
  <c r="L20" i="69"/>
  <c r="L21" i="69"/>
  <c r="L22" i="69"/>
  <c r="L23" i="69"/>
  <c r="L24" i="69"/>
  <c r="L25" i="69"/>
  <c r="L26" i="69"/>
  <c r="L27" i="69"/>
  <c r="L28" i="69"/>
  <c r="L29" i="69"/>
  <c r="L30" i="69"/>
  <c r="L31" i="69"/>
  <c r="L32" i="69"/>
  <c r="L33" i="69"/>
  <c r="L34" i="69"/>
  <c r="L35" i="69"/>
  <c r="L36" i="69"/>
  <c r="L37" i="69"/>
  <c r="L38" i="69"/>
  <c r="L39" i="69"/>
  <c r="L40" i="69"/>
  <c r="L41" i="69"/>
  <c r="L42" i="69"/>
  <c r="L43" i="69"/>
  <c r="K43" i="69"/>
  <c r="K9" i="69"/>
  <c r="K10" i="69"/>
  <c r="K11" i="69"/>
  <c r="K12" i="69"/>
  <c r="K13" i="69"/>
  <c r="K14" i="69"/>
  <c r="K15" i="69"/>
  <c r="K16" i="69"/>
  <c r="K17" i="69"/>
  <c r="K18" i="69"/>
  <c r="K19" i="69"/>
  <c r="K20" i="69"/>
  <c r="K21" i="69"/>
  <c r="K22" i="69"/>
  <c r="K23" i="69"/>
  <c r="K24" i="69"/>
  <c r="K25" i="69"/>
  <c r="K26" i="69"/>
  <c r="K27" i="69"/>
  <c r="K28" i="69"/>
  <c r="K29" i="69"/>
  <c r="K30" i="69"/>
  <c r="K31" i="69"/>
  <c r="K32" i="69"/>
  <c r="K33" i="69"/>
  <c r="K34" i="69"/>
  <c r="K35" i="69"/>
  <c r="K36" i="69"/>
  <c r="K37" i="69"/>
  <c r="K38" i="69"/>
  <c r="K39" i="69"/>
  <c r="K40" i="69"/>
  <c r="K41" i="69"/>
  <c r="K42" i="69"/>
  <c r="J9" i="69"/>
  <c r="J10" i="69"/>
  <c r="J11" i="69"/>
  <c r="J12" i="69"/>
  <c r="J13" i="69"/>
  <c r="J14" i="69"/>
  <c r="J15" i="69"/>
  <c r="J16" i="69"/>
  <c r="J17" i="69"/>
  <c r="J18" i="69"/>
  <c r="J19" i="69"/>
  <c r="J20" i="69"/>
  <c r="J21" i="69"/>
  <c r="J22" i="69"/>
  <c r="J23" i="69"/>
  <c r="J24" i="69"/>
  <c r="J25" i="69"/>
  <c r="J26" i="69"/>
  <c r="J27" i="69"/>
  <c r="J28" i="69"/>
  <c r="J29" i="69"/>
  <c r="J30" i="69"/>
  <c r="J31" i="69"/>
  <c r="J32" i="69"/>
  <c r="J33" i="69"/>
  <c r="J34" i="69"/>
  <c r="J35" i="69"/>
  <c r="J36" i="69"/>
  <c r="J37" i="69"/>
  <c r="J38" i="69"/>
  <c r="J39" i="69"/>
  <c r="J40" i="69"/>
  <c r="J41" i="69"/>
  <c r="J42" i="69"/>
  <c r="J43" i="69"/>
  <c r="I9" i="69"/>
  <c r="I10" i="69"/>
  <c r="I11" i="69"/>
  <c r="I12" i="69"/>
  <c r="I13" i="69"/>
  <c r="I14" i="69"/>
  <c r="I15" i="69"/>
  <c r="I16" i="69"/>
  <c r="I17" i="69"/>
  <c r="I18" i="69"/>
  <c r="I19" i="69"/>
  <c r="I20" i="69"/>
  <c r="I21" i="69"/>
  <c r="I22" i="69"/>
  <c r="I23" i="69"/>
  <c r="I24" i="69"/>
  <c r="I25" i="69"/>
  <c r="I26" i="69"/>
  <c r="I27" i="69"/>
  <c r="I28" i="69"/>
  <c r="I29" i="69"/>
  <c r="I30" i="69"/>
  <c r="I31" i="69"/>
  <c r="I32" i="69"/>
  <c r="I33" i="69"/>
  <c r="I34" i="69"/>
  <c r="I35" i="69"/>
  <c r="I36" i="69"/>
  <c r="I37" i="69"/>
  <c r="I38" i="69"/>
  <c r="I39" i="69"/>
  <c r="I40" i="69"/>
  <c r="I41" i="69"/>
  <c r="I42" i="69"/>
  <c r="I43" i="69"/>
  <c r="H9" i="69"/>
  <c r="H10" i="69"/>
  <c r="H11" i="69"/>
  <c r="H12" i="69"/>
  <c r="H13" i="69"/>
  <c r="H14" i="69"/>
  <c r="H15" i="69"/>
  <c r="H16" i="69"/>
  <c r="H17" i="69"/>
  <c r="H18" i="69"/>
  <c r="H19" i="69"/>
  <c r="H20" i="69"/>
  <c r="H21" i="69"/>
  <c r="H22" i="69"/>
  <c r="H23" i="69"/>
  <c r="H24" i="69"/>
  <c r="H25" i="69"/>
  <c r="H26" i="69"/>
  <c r="H27" i="69"/>
  <c r="H28" i="69"/>
  <c r="H29" i="69"/>
  <c r="H30" i="69"/>
  <c r="H31" i="69"/>
  <c r="H32" i="69"/>
  <c r="H33" i="69"/>
  <c r="H34" i="69"/>
  <c r="H35" i="69"/>
  <c r="H36" i="69"/>
  <c r="H37" i="69"/>
  <c r="H38" i="69"/>
  <c r="H39" i="69"/>
  <c r="H40" i="69"/>
  <c r="H41" i="69"/>
  <c r="H42" i="69"/>
  <c r="H43" i="69"/>
  <c r="G9" i="69"/>
  <c r="G10" i="69"/>
  <c r="G11" i="69"/>
  <c r="G12" i="69"/>
  <c r="G13" i="69"/>
  <c r="G14" i="69"/>
  <c r="G15" i="69"/>
  <c r="G16" i="69"/>
  <c r="G17" i="69"/>
  <c r="G18" i="69"/>
  <c r="G19" i="69"/>
  <c r="G20" i="69"/>
  <c r="G21" i="69"/>
  <c r="G22" i="69"/>
  <c r="G23" i="69"/>
  <c r="G24" i="69"/>
  <c r="G25" i="69"/>
  <c r="G26" i="69"/>
  <c r="G27" i="69"/>
  <c r="G28" i="69"/>
  <c r="G29" i="69"/>
  <c r="G30" i="69"/>
  <c r="G31" i="69"/>
  <c r="G32" i="69"/>
  <c r="G33" i="69"/>
  <c r="G34" i="69"/>
  <c r="G35" i="69"/>
  <c r="G36" i="69"/>
  <c r="G37" i="69"/>
  <c r="G38" i="69"/>
  <c r="G39" i="69"/>
  <c r="G40" i="69"/>
  <c r="G41" i="69"/>
  <c r="G42" i="69"/>
  <c r="G43" i="69"/>
  <c r="F43" i="69"/>
  <c r="F9" i="69"/>
  <c r="F10" i="69"/>
  <c r="F11" i="69"/>
  <c r="F12" i="69"/>
  <c r="F13" i="69"/>
  <c r="F14" i="69"/>
  <c r="F15" i="69"/>
  <c r="F16" i="69"/>
  <c r="F17" i="69"/>
  <c r="F18" i="69"/>
  <c r="F19" i="69"/>
  <c r="F20" i="69"/>
  <c r="F21" i="69"/>
  <c r="F22" i="69"/>
  <c r="F23" i="69"/>
  <c r="F24" i="69"/>
  <c r="F25" i="69"/>
  <c r="F26" i="69"/>
  <c r="F27" i="69"/>
  <c r="F28" i="69"/>
  <c r="F29" i="69"/>
  <c r="F30" i="69"/>
  <c r="F31" i="69"/>
  <c r="F32" i="69"/>
  <c r="F33" i="69"/>
  <c r="F34" i="69"/>
  <c r="F35" i="69"/>
  <c r="F36" i="69"/>
  <c r="F37" i="69"/>
  <c r="F38" i="69"/>
  <c r="F39" i="69"/>
  <c r="F40" i="69"/>
  <c r="F41" i="69"/>
  <c r="F42" i="69"/>
  <c r="E9" i="69"/>
  <c r="E10" i="69"/>
  <c r="E11" i="69"/>
  <c r="E12" i="69"/>
  <c r="E13" i="69"/>
  <c r="E14" i="69"/>
  <c r="E15" i="69"/>
  <c r="E16" i="69"/>
  <c r="E17" i="69"/>
  <c r="E18" i="69"/>
  <c r="E19" i="69"/>
  <c r="E20" i="69"/>
  <c r="E21" i="69"/>
  <c r="E22" i="69"/>
  <c r="E23" i="69"/>
  <c r="E24" i="69"/>
  <c r="E25" i="69"/>
  <c r="E26" i="69"/>
  <c r="E27" i="69"/>
  <c r="E28" i="69"/>
  <c r="E29" i="69"/>
  <c r="E30" i="69"/>
  <c r="E31" i="69"/>
  <c r="E32" i="69"/>
  <c r="E33" i="69"/>
  <c r="E34" i="69"/>
  <c r="E35" i="69"/>
  <c r="E36" i="69"/>
  <c r="E37" i="69"/>
  <c r="E38" i="69"/>
  <c r="E39" i="69"/>
  <c r="E40" i="69"/>
  <c r="E41" i="69"/>
  <c r="E42" i="69"/>
  <c r="E43" i="69"/>
  <c r="D9" i="69"/>
  <c r="D10" i="69"/>
  <c r="D11" i="69"/>
  <c r="D12" i="69"/>
  <c r="D13" i="69"/>
  <c r="D14" i="69"/>
  <c r="D15" i="69"/>
  <c r="D16" i="69"/>
  <c r="D17" i="69"/>
  <c r="D18" i="69"/>
  <c r="D19" i="69"/>
  <c r="D20" i="69"/>
  <c r="D21" i="69"/>
  <c r="D22" i="69"/>
  <c r="D23" i="69"/>
  <c r="D24" i="69"/>
  <c r="D25" i="69"/>
  <c r="D26" i="69"/>
  <c r="D27" i="69"/>
  <c r="D28" i="69"/>
  <c r="D29" i="69"/>
  <c r="D30" i="69"/>
  <c r="D31" i="69"/>
  <c r="D32" i="69"/>
  <c r="D33" i="69"/>
  <c r="D34" i="69"/>
  <c r="D35" i="69"/>
  <c r="D36" i="69"/>
  <c r="D37" i="69"/>
  <c r="D38" i="69"/>
  <c r="D39" i="69"/>
  <c r="D40" i="69"/>
  <c r="D41" i="69"/>
  <c r="D42" i="69"/>
  <c r="D43" i="69"/>
  <c r="G9" i="67"/>
  <c r="G10" i="67"/>
  <c r="G11" i="67"/>
  <c r="G12" i="67"/>
  <c r="G13" i="67"/>
  <c r="G14" i="67"/>
  <c r="G15" i="67"/>
  <c r="G16" i="67"/>
  <c r="G17" i="67"/>
  <c r="G18" i="67"/>
  <c r="G19" i="67"/>
  <c r="G20" i="67"/>
  <c r="G21" i="67"/>
  <c r="G22" i="67"/>
  <c r="G23" i="67"/>
  <c r="G24" i="67"/>
  <c r="G25" i="67"/>
  <c r="G26" i="67"/>
  <c r="G27" i="67"/>
  <c r="G28" i="67"/>
  <c r="G29" i="67"/>
  <c r="G30" i="67"/>
  <c r="G31" i="67"/>
  <c r="G32" i="67"/>
  <c r="G33" i="67"/>
  <c r="G34" i="67"/>
  <c r="G35" i="67"/>
  <c r="G36" i="67"/>
  <c r="G37" i="67"/>
  <c r="G38" i="67"/>
  <c r="G39" i="67"/>
  <c r="G40" i="67"/>
  <c r="G41" i="67"/>
  <c r="G42" i="67"/>
  <c r="G43" i="67"/>
  <c r="F9" i="67"/>
  <c r="F10" i="67"/>
  <c r="F11" i="67"/>
  <c r="F12" i="67"/>
  <c r="F13" i="67"/>
  <c r="F14" i="67"/>
  <c r="F15" i="67"/>
  <c r="F16" i="67"/>
  <c r="F17" i="67"/>
  <c r="F18" i="67"/>
  <c r="F19" i="67"/>
  <c r="F20" i="67"/>
  <c r="F21" i="67"/>
  <c r="F22" i="67"/>
  <c r="F23" i="67"/>
  <c r="F24" i="67"/>
  <c r="F25" i="67"/>
  <c r="F26" i="67"/>
  <c r="F27" i="67"/>
  <c r="F28" i="67"/>
  <c r="F29" i="67"/>
  <c r="F30" i="67"/>
  <c r="F31" i="67"/>
  <c r="F32" i="67"/>
  <c r="F33" i="67"/>
  <c r="F34" i="67"/>
  <c r="F35" i="67"/>
  <c r="F36" i="67"/>
  <c r="F37" i="67"/>
  <c r="F38" i="67"/>
  <c r="F39" i="67"/>
  <c r="F40" i="67"/>
  <c r="F41" i="67"/>
  <c r="F42" i="67"/>
  <c r="F43" i="67"/>
  <c r="E9" i="67"/>
  <c r="E10" i="67"/>
  <c r="E11" i="67"/>
  <c r="E12" i="67"/>
  <c r="E13" i="67"/>
  <c r="E14" i="67"/>
  <c r="E15" i="67"/>
  <c r="E16" i="67"/>
  <c r="E17" i="67"/>
  <c r="E18" i="67"/>
  <c r="E19" i="67"/>
  <c r="E20" i="67"/>
  <c r="E21" i="67"/>
  <c r="E22" i="67"/>
  <c r="E23" i="67"/>
  <c r="E24" i="67"/>
  <c r="E25" i="67"/>
  <c r="E26" i="67"/>
  <c r="E27" i="67"/>
  <c r="E28" i="67"/>
  <c r="E29" i="67"/>
  <c r="E30" i="67"/>
  <c r="E31" i="67"/>
  <c r="E32" i="67"/>
  <c r="E33" i="67"/>
  <c r="E34" i="67"/>
  <c r="E35" i="67"/>
  <c r="E36" i="67"/>
  <c r="E37" i="67"/>
  <c r="E38" i="67"/>
  <c r="E39" i="67"/>
  <c r="E40" i="67"/>
  <c r="E41" i="67"/>
  <c r="E42" i="67"/>
  <c r="E43" i="67"/>
  <c r="D9" i="67"/>
  <c r="D10" i="67"/>
  <c r="D11" i="67"/>
  <c r="D12" i="67"/>
  <c r="D13" i="67"/>
  <c r="D14" i="67"/>
  <c r="D15" i="67"/>
  <c r="D16" i="67"/>
  <c r="D17" i="67"/>
  <c r="D18" i="67"/>
  <c r="D19" i="67"/>
  <c r="D20" i="67"/>
  <c r="D21" i="67"/>
  <c r="D22" i="67"/>
  <c r="D23" i="67"/>
  <c r="D24" i="67"/>
  <c r="D25" i="67"/>
  <c r="D26" i="67"/>
  <c r="D27" i="67"/>
  <c r="D28" i="67"/>
  <c r="D29" i="67"/>
  <c r="D30" i="67"/>
  <c r="D31" i="67"/>
  <c r="D32" i="67"/>
  <c r="D33" i="67"/>
  <c r="D34" i="67"/>
  <c r="D35" i="67"/>
  <c r="D36" i="67"/>
  <c r="D37" i="67"/>
  <c r="D38" i="67"/>
  <c r="D39" i="67"/>
  <c r="D40" i="67"/>
  <c r="D41" i="67"/>
  <c r="D42" i="67"/>
  <c r="D43" i="67"/>
  <c r="V9" i="66"/>
  <c r="V10" i="66"/>
  <c r="V11" i="66"/>
  <c r="V12" i="66"/>
  <c r="V13" i="66"/>
  <c r="V14" i="66"/>
  <c r="V15" i="66"/>
  <c r="V16" i="66"/>
  <c r="V17" i="66"/>
  <c r="V18" i="66"/>
  <c r="V19" i="66"/>
  <c r="V20" i="66"/>
  <c r="V21" i="66"/>
  <c r="V22" i="66"/>
  <c r="V23" i="66"/>
  <c r="V24" i="66"/>
  <c r="V25" i="66"/>
  <c r="V26" i="66"/>
  <c r="V27" i="66"/>
  <c r="V28" i="66"/>
  <c r="V29" i="66"/>
  <c r="V30" i="66"/>
  <c r="V31" i="66"/>
  <c r="V32" i="66"/>
  <c r="V33" i="66"/>
  <c r="V34" i="66"/>
  <c r="V35" i="66"/>
  <c r="V36" i="66"/>
  <c r="V37" i="66"/>
  <c r="V38" i="66"/>
  <c r="V39" i="66"/>
  <c r="V40" i="66"/>
  <c r="V41" i="66"/>
  <c r="V42" i="66"/>
  <c r="V43" i="66"/>
  <c r="U9" i="66"/>
  <c r="U10" i="66"/>
  <c r="U11" i="66"/>
  <c r="U12" i="66"/>
  <c r="U13" i="66"/>
  <c r="U14" i="66"/>
  <c r="U15" i="66"/>
  <c r="U16" i="66"/>
  <c r="U17" i="66"/>
  <c r="U18" i="66"/>
  <c r="U19" i="66"/>
  <c r="U20" i="66"/>
  <c r="U21" i="66"/>
  <c r="U22" i="66"/>
  <c r="U23" i="66"/>
  <c r="U24" i="66"/>
  <c r="U25" i="66"/>
  <c r="U26" i="66"/>
  <c r="U27" i="66"/>
  <c r="U28" i="66"/>
  <c r="U29" i="66"/>
  <c r="U30" i="66"/>
  <c r="U31" i="66"/>
  <c r="U32" i="66"/>
  <c r="U33" i="66"/>
  <c r="U34" i="66"/>
  <c r="U35" i="66"/>
  <c r="U36" i="66"/>
  <c r="U37" i="66"/>
  <c r="U38" i="66"/>
  <c r="U39" i="66"/>
  <c r="U40" i="66"/>
  <c r="U41" i="66"/>
  <c r="U42" i="66"/>
  <c r="U43" i="66"/>
  <c r="T9" i="66"/>
  <c r="T10" i="66"/>
  <c r="T11" i="66"/>
  <c r="T12" i="66"/>
  <c r="T13" i="66"/>
  <c r="T14" i="66"/>
  <c r="T15" i="66"/>
  <c r="T16" i="66"/>
  <c r="T17" i="66"/>
  <c r="T18" i="66"/>
  <c r="T19" i="66"/>
  <c r="T20" i="66"/>
  <c r="T21" i="66"/>
  <c r="T22" i="66"/>
  <c r="T23" i="66"/>
  <c r="T24" i="66"/>
  <c r="T25" i="66"/>
  <c r="T26" i="66"/>
  <c r="T27" i="66"/>
  <c r="T28" i="66"/>
  <c r="T29" i="66"/>
  <c r="T30" i="66"/>
  <c r="T31" i="66"/>
  <c r="T32" i="66"/>
  <c r="T33" i="66"/>
  <c r="T34" i="66"/>
  <c r="T35" i="66"/>
  <c r="T36" i="66"/>
  <c r="T37" i="66"/>
  <c r="T38" i="66"/>
  <c r="T39" i="66"/>
  <c r="T40" i="66"/>
  <c r="T41" i="66"/>
  <c r="T42" i="66"/>
  <c r="T43" i="66"/>
  <c r="S9" i="66"/>
  <c r="S10" i="66"/>
  <c r="S11" i="66"/>
  <c r="S12" i="66"/>
  <c r="S13" i="66"/>
  <c r="S14" i="66"/>
  <c r="S15" i="66"/>
  <c r="S16" i="66"/>
  <c r="S17" i="66"/>
  <c r="S18" i="66"/>
  <c r="S19" i="66"/>
  <c r="S20" i="66"/>
  <c r="S21" i="66"/>
  <c r="S22" i="66"/>
  <c r="S23" i="66"/>
  <c r="S24" i="66"/>
  <c r="S25" i="66"/>
  <c r="S26" i="66"/>
  <c r="S27" i="66"/>
  <c r="S28" i="66"/>
  <c r="S29" i="66"/>
  <c r="S30" i="66"/>
  <c r="S31" i="66"/>
  <c r="S32" i="66"/>
  <c r="S33" i="66"/>
  <c r="S34" i="66"/>
  <c r="S35" i="66"/>
  <c r="S36" i="66"/>
  <c r="S37" i="66"/>
  <c r="S38" i="66"/>
  <c r="S39" i="66"/>
  <c r="S40" i="66"/>
  <c r="S41" i="66"/>
  <c r="S42" i="66"/>
  <c r="S43" i="66"/>
  <c r="R9" i="66"/>
  <c r="R10" i="66"/>
  <c r="R11" i="66"/>
  <c r="R12" i="66"/>
  <c r="R13" i="66"/>
  <c r="R14" i="66"/>
  <c r="R15" i="66"/>
  <c r="R16" i="66"/>
  <c r="R17" i="66"/>
  <c r="R18" i="66"/>
  <c r="R19" i="66"/>
  <c r="R20" i="66"/>
  <c r="R21" i="66"/>
  <c r="R22" i="66"/>
  <c r="R23" i="66"/>
  <c r="R24" i="66"/>
  <c r="R25" i="66"/>
  <c r="R26" i="66"/>
  <c r="R27" i="66"/>
  <c r="R28" i="66"/>
  <c r="R29" i="66"/>
  <c r="R30" i="66"/>
  <c r="R31" i="66"/>
  <c r="R32" i="66"/>
  <c r="R33" i="66"/>
  <c r="R34" i="66"/>
  <c r="R35" i="66"/>
  <c r="R36" i="66"/>
  <c r="R37" i="66"/>
  <c r="R38" i="66"/>
  <c r="R39" i="66"/>
  <c r="R40" i="66"/>
  <c r="R41" i="66"/>
  <c r="R42" i="66"/>
  <c r="R43" i="66"/>
  <c r="Q9" i="66"/>
  <c r="Q10" i="66"/>
  <c r="Q11" i="66"/>
  <c r="Q12" i="66"/>
  <c r="Q13" i="66"/>
  <c r="Q14" i="66"/>
  <c r="Q15" i="66"/>
  <c r="Q16" i="66"/>
  <c r="Q17" i="66"/>
  <c r="Q18" i="66"/>
  <c r="Q19" i="66"/>
  <c r="Q20" i="66"/>
  <c r="Q21" i="66"/>
  <c r="Q22" i="66"/>
  <c r="Q23" i="66"/>
  <c r="Q24" i="66"/>
  <c r="Q25" i="66"/>
  <c r="Q26" i="66"/>
  <c r="Q27" i="66"/>
  <c r="Q28" i="66"/>
  <c r="Q29" i="66"/>
  <c r="Q30" i="66"/>
  <c r="Q31" i="66"/>
  <c r="Q32" i="66"/>
  <c r="Q33" i="66"/>
  <c r="Q34" i="66"/>
  <c r="Q35" i="66"/>
  <c r="Q36" i="66"/>
  <c r="Q37" i="66"/>
  <c r="Q38" i="66"/>
  <c r="Q39" i="66"/>
  <c r="Q40" i="66"/>
  <c r="Q41" i="66"/>
  <c r="Q42" i="66"/>
  <c r="Q43" i="66"/>
  <c r="P9" i="66"/>
  <c r="P10" i="66"/>
  <c r="P11" i="66"/>
  <c r="P12" i="66"/>
  <c r="P13" i="66"/>
  <c r="P14" i="66"/>
  <c r="P15" i="66"/>
  <c r="P16" i="66"/>
  <c r="P17" i="66"/>
  <c r="P18" i="66"/>
  <c r="P19" i="66"/>
  <c r="P20" i="66"/>
  <c r="P21" i="66"/>
  <c r="P22" i="66"/>
  <c r="P23" i="66"/>
  <c r="P24" i="66"/>
  <c r="P25" i="66"/>
  <c r="P26" i="66"/>
  <c r="P27" i="66"/>
  <c r="P28" i="66"/>
  <c r="P29" i="66"/>
  <c r="P30" i="66"/>
  <c r="P31" i="66"/>
  <c r="P32" i="66"/>
  <c r="P33" i="66"/>
  <c r="P34" i="66"/>
  <c r="P35" i="66"/>
  <c r="P36" i="66"/>
  <c r="P37" i="66"/>
  <c r="P38" i="66"/>
  <c r="P39" i="66"/>
  <c r="P40" i="66"/>
  <c r="P41" i="66"/>
  <c r="P42" i="66"/>
  <c r="P43" i="66"/>
  <c r="O9" i="66"/>
  <c r="O10" i="66"/>
  <c r="O11" i="66"/>
  <c r="O12" i="66"/>
  <c r="O13" i="66"/>
  <c r="O14" i="66"/>
  <c r="O15" i="66"/>
  <c r="O16" i="66"/>
  <c r="O17" i="66"/>
  <c r="O18" i="66"/>
  <c r="O19" i="66"/>
  <c r="O20" i="66"/>
  <c r="O21" i="66"/>
  <c r="O22" i="66"/>
  <c r="O23" i="66"/>
  <c r="O24" i="66"/>
  <c r="O25" i="66"/>
  <c r="O26" i="66"/>
  <c r="O27" i="66"/>
  <c r="O28" i="66"/>
  <c r="O29" i="66"/>
  <c r="O30" i="66"/>
  <c r="O31" i="66"/>
  <c r="O32" i="66"/>
  <c r="O33" i="66"/>
  <c r="O34" i="66"/>
  <c r="O35" i="66"/>
  <c r="O36" i="66"/>
  <c r="O37" i="66"/>
  <c r="O38" i="66"/>
  <c r="O39" i="66"/>
  <c r="O40" i="66"/>
  <c r="O41" i="66"/>
  <c r="O42" i="66"/>
  <c r="O43" i="66"/>
  <c r="N9" i="66"/>
  <c r="N10" i="66"/>
  <c r="N11" i="66"/>
  <c r="N12" i="66"/>
  <c r="N13" i="66"/>
  <c r="N14" i="66"/>
  <c r="N15" i="66"/>
  <c r="N16" i="66"/>
  <c r="N17" i="66"/>
  <c r="N18" i="66"/>
  <c r="N19" i="66"/>
  <c r="N20" i="66"/>
  <c r="N21" i="66"/>
  <c r="N22" i="66"/>
  <c r="N23" i="66"/>
  <c r="N24" i="66"/>
  <c r="N25" i="66"/>
  <c r="N26" i="66"/>
  <c r="N27" i="66"/>
  <c r="N28" i="66"/>
  <c r="N29" i="66"/>
  <c r="N30" i="66"/>
  <c r="N31" i="66"/>
  <c r="N32" i="66"/>
  <c r="N33" i="66"/>
  <c r="N34" i="66"/>
  <c r="N35" i="66"/>
  <c r="N36" i="66"/>
  <c r="N37" i="66"/>
  <c r="N38" i="66"/>
  <c r="N39" i="66"/>
  <c r="N40" i="66"/>
  <c r="N41" i="66"/>
  <c r="N42" i="66"/>
  <c r="N43" i="66"/>
  <c r="M9" i="66"/>
  <c r="M10" i="66"/>
  <c r="M11" i="66"/>
  <c r="M12" i="66"/>
  <c r="M13" i="66"/>
  <c r="M14" i="66"/>
  <c r="M15" i="66"/>
  <c r="M16" i="66"/>
  <c r="M17" i="66"/>
  <c r="M18" i="66"/>
  <c r="M19" i="66"/>
  <c r="M20" i="66"/>
  <c r="M21" i="66"/>
  <c r="M22" i="66"/>
  <c r="M23" i="66"/>
  <c r="M24" i="66"/>
  <c r="M25" i="66"/>
  <c r="M26" i="66"/>
  <c r="M27" i="66"/>
  <c r="M28" i="66"/>
  <c r="M29" i="66"/>
  <c r="M30" i="66"/>
  <c r="M31" i="66"/>
  <c r="M32" i="66"/>
  <c r="M33" i="66"/>
  <c r="M34" i="66"/>
  <c r="M35" i="66"/>
  <c r="M36" i="66"/>
  <c r="M37" i="66"/>
  <c r="M38" i="66"/>
  <c r="M39" i="66"/>
  <c r="M40" i="66"/>
  <c r="M41" i="66"/>
  <c r="M42" i="66"/>
  <c r="M43" i="66"/>
  <c r="L9" i="66"/>
  <c r="L10" i="66"/>
  <c r="L11" i="66"/>
  <c r="L12" i="66"/>
  <c r="L13" i="66"/>
  <c r="L14" i="66"/>
  <c r="L15" i="66"/>
  <c r="L16" i="66"/>
  <c r="L17" i="66"/>
  <c r="L18" i="66"/>
  <c r="L19" i="66"/>
  <c r="L20" i="66"/>
  <c r="L21" i="66"/>
  <c r="L22" i="66"/>
  <c r="L23" i="66"/>
  <c r="L24" i="66"/>
  <c r="L25" i="66"/>
  <c r="L26" i="66"/>
  <c r="L27" i="66"/>
  <c r="L28" i="66"/>
  <c r="L29" i="66"/>
  <c r="L30" i="66"/>
  <c r="L31" i="66"/>
  <c r="L32" i="66"/>
  <c r="L33" i="66"/>
  <c r="L34" i="66"/>
  <c r="L35" i="66"/>
  <c r="L36" i="66"/>
  <c r="L37" i="66"/>
  <c r="L38" i="66"/>
  <c r="L39" i="66"/>
  <c r="L40" i="66"/>
  <c r="L41" i="66"/>
  <c r="L42" i="66"/>
  <c r="L43" i="66"/>
  <c r="K9" i="66"/>
  <c r="K10" i="66"/>
  <c r="K11" i="66"/>
  <c r="K12" i="66"/>
  <c r="K13" i="66"/>
  <c r="K14" i="66"/>
  <c r="K15" i="66"/>
  <c r="K16" i="66"/>
  <c r="K17" i="66"/>
  <c r="K18" i="66"/>
  <c r="K19" i="66"/>
  <c r="K20" i="66"/>
  <c r="K21" i="66"/>
  <c r="K22" i="66"/>
  <c r="K23" i="66"/>
  <c r="K24" i="66"/>
  <c r="K25" i="66"/>
  <c r="K26" i="66"/>
  <c r="K27" i="66"/>
  <c r="K28" i="66"/>
  <c r="K29" i="66"/>
  <c r="K30" i="66"/>
  <c r="K31" i="66"/>
  <c r="K32" i="66"/>
  <c r="K33" i="66"/>
  <c r="K34" i="66"/>
  <c r="K35" i="66"/>
  <c r="K36" i="66"/>
  <c r="K37" i="66"/>
  <c r="K38" i="66"/>
  <c r="K39" i="66"/>
  <c r="K40" i="66"/>
  <c r="K41" i="66"/>
  <c r="K42" i="66"/>
  <c r="K43" i="66"/>
  <c r="J9" i="66"/>
  <c r="J10" i="66"/>
  <c r="J11" i="66"/>
  <c r="J12" i="66"/>
  <c r="J13" i="66"/>
  <c r="J14" i="66"/>
  <c r="J15" i="66"/>
  <c r="J16" i="66"/>
  <c r="J17" i="66"/>
  <c r="J18" i="66"/>
  <c r="J19" i="66"/>
  <c r="J20" i="66"/>
  <c r="J21" i="66"/>
  <c r="J22" i="66"/>
  <c r="J23" i="66"/>
  <c r="J24" i="66"/>
  <c r="J25" i="66"/>
  <c r="J26" i="66"/>
  <c r="J27" i="66"/>
  <c r="J28" i="66"/>
  <c r="J29" i="66"/>
  <c r="J30" i="66"/>
  <c r="J31" i="66"/>
  <c r="J32" i="66"/>
  <c r="J33" i="66"/>
  <c r="J34" i="66"/>
  <c r="J35" i="66"/>
  <c r="J36" i="66"/>
  <c r="J37" i="66"/>
  <c r="J38" i="66"/>
  <c r="J39" i="66"/>
  <c r="J40" i="66"/>
  <c r="J41" i="66"/>
  <c r="J42" i="66"/>
  <c r="J43" i="66"/>
  <c r="I9" i="66"/>
  <c r="I10" i="66"/>
  <c r="I11" i="66"/>
  <c r="I12" i="66"/>
  <c r="I13" i="66"/>
  <c r="I14" i="66"/>
  <c r="I15" i="66"/>
  <c r="I16" i="66"/>
  <c r="I17" i="66"/>
  <c r="I18" i="66"/>
  <c r="I19" i="66"/>
  <c r="I20" i="66"/>
  <c r="I21" i="66"/>
  <c r="I22" i="66"/>
  <c r="I23" i="66"/>
  <c r="I24" i="66"/>
  <c r="I25" i="66"/>
  <c r="I26" i="66"/>
  <c r="I27" i="66"/>
  <c r="I28" i="66"/>
  <c r="I29" i="66"/>
  <c r="I30" i="66"/>
  <c r="I31" i="66"/>
  <c r="I32" i="66"/>
  <c r="I33" i="66"/>
  <c r="I34" i="66"/>
  <c r="I35" i="66"/>
  <c r="I36" i="66"/>
  <c r="I37" i="66"/>
  <c r="I38" i="66"/>
  <c r="I39" i="66"/>
  <c r="I40" i="66"/>
  <c r="I41" i="66"/>
  <c r="I42" i="66"/>
  <c r="I43" i="66"/>
  <c r="H9" i="66"/>
  <c r="H10" i="66"/>
  <c r="H11" i="66"/>
  <c r="H12" i="66"/>
  <c r="H13" i="66"/>
  <c r="H14" i="66"/>
  <c r="H15" i="66"/>
  <c r="H16" i="66"/>
  <c r="H17" i="66"/>
  <c r="H18" i="66"/>
  <c r="H19" i="66"/>
  <c r="H20" i="66"/>
  <c r="H21" i="66"/>
  <c r="H22" i="66"/>
  <c r="H23" i="66"/>
  <c r="H24" i="66"/>
  <c r="H25" i="66"/>
  <c r="H26" i="66"/>
  <c r="H27" i="66"/>
  <c r="H28" i="66"/>
  <c r="H29" i="66"/>
  <c r="H30" i="66"/>
  <c r="H31" i="66"/>
  <c r="H32" i="66"/>
  <c r="H33" i="66"/>
  <c r="H34" i="66"/>
  <c r="H35" i="66"/>
  <c r="H36" i="66"/>
  <c r="H37" i="66"/>
  <c r="H38" i="66"/>
  <c r="H39" i="66"/>
  <c r="H40" i="66"/>
  <c r="H41" i="66"/>
  <c r="H42" i="66"/>
  <c r="H43" i="66"/>
  <c r="G9" i="66"/>
  <c r="G10" i="66"/>
  <c r="G11" i="66"/>
  <c r="G12" i="66"/>
  <c r="G13" i="66"/>
  <c r="G14" i="66"/>
  <c r="G15" i="66"/>
  <c r="G16" i="66"/>
  <c r="G17" i="66"/>
  <c r="G18" i="66"/>
  <c r="G19" i="66"/>
  <c r="G20" i="66"/>
  <c r="G21" i="66"/>
  <c r="G22" i="66"/>
  <c r="G23" i="66"/>
  <c r="G24" i="66"/>
  <c r="G25" i="66"/>
  <c r="G26" i="66"/>
  <c r="G27" i="66"/>
  <c r="G28" i="66"/>
  <c r="G29" i="66"/>
  <c r="G30" i="66"/>
  <c r="G31" i="66"/>
  <c r="G32" i="66"/>
  <c r="G33" i="66"/>
  <c r="G34" i="66"/>
  <c r="G35" i="66"/>
  <c r="G36" i="66"/>
  <c r="G37" i="66"/>
  <c r="G38" i="66"/>
  <c r="G39" i="66"/>
  <c r="G40" i="66"/>
  <c r="G41" i="66"/>
  <c r="G42" i="66"/>
  <c r="G43" i="66"/>
  <c r="F9" i="66"/>
  <c r="F10" i="66"/>
  <c r="F11" i="66"/>
  <c r="F12" i="66"/>
  <c r="F13" i="66"/>
  <c r="F14" i="66"/>
  <c r="F15" i="66"/>
  <c r="F16" i="66"/>
  <c r="F17" i="66"/>
  <c r="F18" i="66"/>
  <c r="F19" i="66"/>
  <c r="F20" i="66"/>
  <c r="F21" i="66"/>
  <c r="F22" i="66"/>
  <c r="F23" i="66"/>
  <c r="F24" i="66"/>
  <c r="F25" i="66"/>
  <c r="F26" i="66"/>
  <c r="F27" i="66"/>
  <c r="F28" i="66"/>
  <c r="F29" i="66"/>
  <c r="F30" i="66"/>
  <c r="F31" i="66"/>
  <c r="F32" i="66"/>
  <c r="F33" i="66"/>
  <c r="F34" i="66"/>
  <c r="F35" i="66"/>
  <c r="F36" i="66"/>
  <c r="F37" i="66"/>
  <c r="F38" i="66"/>
  <c r="F39" i="66"/>
  <c r="F40" i="66"/>
  <c r="F41" i="66"/>
  <c r="F42" i="66"/>
  <c r="F43" i="66"/>
  <c r="E9" i="66"/>
  <c r="E10" i="66"/>
  <c r="E11" i="66"/>
  <c r="E12" i="66"/>
  <c r="E13" i="66"/>
  <c r="E14" i="66"/>
  <c r="E15" i="66"/>
  <c r="E16" i="66"/>
  <c r="E17" i="66"/>
  <c r="E18" i="66"/>
  <c r="E19" i="66"/>
  <c r="E20" i="66"/>
  <c r="E21" i="66"/>
  <c r="E22" i="66"/>
  <c r="E23" i="66"/>
  <c r="E24" i="66"/>
  <c r="E25" i="66"/>
  <c r="E26" i="66"/>
  <c r="E27" i="66"/>
  <c r="E28" i="66"/>
  <c r="E29" i="66"/>
  <c r="E30" i="66"/>
  <c r="E31" i="66"/>
  <c r="E32" i="66"/>
  <c r="E33" i="66"/>
  <c r="E34" i="66"/>
  <c r="E35" i="66"/>
  <c r="E36" i="66"/>
  <c r="E37" i="66"/>
  <c r="E38" i="66"/>
  <c r="E39" i="66"/>
  <c r="E40" i="66"/>
  <c r="E41" i="66"/>
  <c r="E42" i="66"/>
  <c r="E43" i="66"/>
  <c r="D9" i="66"/>
  <c r="D10" i="66"/>
  <c r="D11" i="66"/>
  <c r="D12" i="66"/>
  <c r="D13" i="66"/>
  <c r="D14" i="66"/>
  <c r="D15" i="66"/>
  <c r="D16" i="66"/>
  <c r="D17" i="66"/>
  <c r="D18" i="66"/>
  <c r="D19" i="66"/>
  <c r="D20" i="66"/>
  <c r="D21" i="66"/>
  <c r="D22" i="66"/>
  <c r="D23" i="66"/>
  <c r="D24" i="66"/>
  <c r="D25" i="66"/>
  <c r="D26" i="66"/>
  <c r="D27" i="66"/>
  <c r="D28" i="66"/>
  <c r="D29" i="66"/>
  <c r="D30" i="66"/>
  <c r="D31" i="66"/>
  <c r="D32" i="66"/>
  <c r="D33" i="66"/>
  <c r="D34" i="66"/>
  <c r="D35" i="66"/>
  <c r="D36" i="66"/>
  <c r="D37" i="66"/>
  <c r="D38" i="66"/>
  <c r="D39" i="66"/>
  <c r="D40" i="66"/>
  <c r="D41" i="66"/>
  <c r="D42" i="66"/>
  <c r="D43" i="66"/>
  <c r="G9" i="64"/>
  <c r="G10" i="64"/>
  <c r="G11" i="64"/>
  <c r="G12" i="64"/>
  <c r="G13" i="64"/>
  <c r="G14" i="64"/>
  <c r="G15" i="64"/>
  <c r="G16" i="64"/>
  <c r="G17" i="64"/>
  <c r="G18" i="64"/>
  <c r="G19" i="64"/>
  <c r="G20" i="64"/>
  <c r="G21" i="64"/>
  <c r="G22" i="64"/>
  <c r="G23" i="64"/>
  <c r="G24" i="64"/>
  <c r="G25" i="64"/>
  <c r="G26" i="64"/>
  <c r="G27" i="64"/>
  <c r="G28" i="64"/>
  <c r="G29" i="64"/>
  <c r="G30" i="64"/>
  <c r="G31" i="64"/>
  <c r="G32" i="64"/>
  <c r="G33" i="64"/>
  <c r="G34" i="64"/>
  <c r="G35" i="64"/>
  <c r="G36" i="64"/>
  <c r="G37" i="64"/>
  <c r="G38" i="64"/>
  <c r="G39" i="64"/>
  <c r="G40" i="64"/>
  <c r="G41" i="64"/>
  <c r="G42" i="64"/>
  <c r="G43" i="64"/>
  <c r="F9" i="64"/>
  <c r="F10" i="64"/>
  <c r="F11" i="64"/>
  <c r="F12" i="64"/>
  <c r="F13" i="64"/>
  <c r="F14" i="64"/>
  <c r="F15" i="64"/>
  <c r="F16" i="64"/>
  <c r="F17" i="64"/>
  <c r="F18" i="64"/>
  <c r="F19" i="64"/>
  <c r="F20" i="64"/>
  <c r="F21" i="64"/>
  <c r="F22" i="64"/>
  <c r="F23" i="64"/>
  <c r="F24" i="64"/>
  <c r="F25" i="64"/>
  <c r="F26" i="64"/>
  <c r="F27" i="64"/>
  <c r="F28" i="64"/>
  <c r="F29" i="64"/>
  <c r="F30" i="64"/>
  <c r="F31" i="64"/>
  <c r="F32" i="64"/>
  <c r="F33" i="64"/>
  <c r="F34" i="64"/>
  <c r="F35" i="64"/>
  <c r="F36" i="64"/>
  <c r="F37" i="64"/>
  <c r="F38" i="64"/>
  <c r="F39" i="64"/>
  <c r="F40" i="64"/>
  <c r="F41" i="64"/>
  <c r="F42" i="64"/>
  <c r="F43" i="64"/>
  <c r="E9" i="64"/>
  <c r="E10" i="64"/>
  <c r="E11" i="64"/>
  <c r="E12" i="64"/>
  <c r="E13" i="64"/>
  <c r="E14" i="64"/>
  <c r="E15" i="64"/>
  <c r="E16" i="64"/>
  <c r="E17" i="64"/>
  <c r="E18" i="64"/>
  <c r="E19" i="64"/>
  <c r="E20" i="64"/>
  <c r="E21" i="64"/>
  <c r="E22" i="64"/>
  <c r="E23" i="64"/>
  <c r="E24" i="64"/>
  <c r="E25" i="64"/>
  <c r="E26" i="64"/>
  <c r="E27" i="64"/>
  <c r="E28" i="64"/>
  <c r="E29" i="64"/>
  <c r="E30" i="64"/>
  <c r="E31" i="64"/>
  <c r="E32" i="64"/>
  <c r="E33" i="64"/>
  <c r="E34" i="64"/>
  <c r="E35" i="64"/>
  <c r="E36" i="64"/>
  <c r="E37" i="64"/>
  <c r="E38" i="64"/>
  <c r="E39" i="64"/>
  <c r="E40" i="64"/>
  <c r="E41" i="64"/>
  <c r="E42" i="64"/>
  <c r="E43" i="64"/>
  <c r="D9" i="64"/>
  <c r="D10" i="64"/>
  <c r="D11" i="64"/>
  <c r="D12" i="64"/>
  <c r="D13" i="64"/>
  <c r="D14" i="64"/>
  <c r="D15" i="64"/>
  <c r="D16" i="64"/>
  <c r="D17" i="64"/>
  <c r="D18" i="64"/>
  <c r="D19" i="64"/>
  <c r="D20" i="64"/>
  <c r="D21" i="64"/>
  <c r="D22" i="64"/>
  <c r="D23" i="64"/>
  <c r="D24" i="64"/>
  <c r="D25" i="64"/>
  <c r="D26" i="64"/>
  <c r="D27" i="64"/>
  <c r="D28" i="64"/>
  <c r="D29" i="64"/>
  <c r="D30" i="64"/>
  <c r="D31" i="64"/>
  <c r="D32" i="64"/>
  <c r="D33" i="64"/>
  <c r="D34" i="64"/>
  <c r="D35" i="64"/>
  <c r="D36" i="64"/>
  <c r="D37" i="64"/>
  <c r="D38" i="64"/>
  <c r="D39" i="64"/>
  <c r="D40" i="64"/>
  <c r="D41" i="64"/>
  <c r="D42" i="64"/>
  <c r="D43" i="64"/>
  <c r="K19" i="63"/>
  <c r="V10" i="63"/>
  <c r="V11" i="63"/>
  <c r="V12" i="63"/>
  <c r="V13" i="63"/>
  <c r="V14" i="63"/>
  <c r="V15" i="63"/>
  <c r="V16" i="63"/>
  <c r="V17" i="63"/>
  <c r="V18" i="63"/>
  <c r="V20" i="63"/>
  <c r="V21" i="63"/>
  <c r="V22" i="63"/>
  <c r="V23" i="63"/>
  <c r="V24" i="63"/>
  <c r="V25" i="63"/>
  <c r="V26" i="63"/>
  <c r="V27" i="63"/>
  <c r="V28" i="63"/>
  <c r="V29" i="63"/>
  <c r="V30" i="63"/>
  <c r="V31" i="63"/>
  <c r="V32" i="63"/>
  <c r="V33" i="63"/>
  <c r="V34" i="63"/>
  <c r="V35" i="63"/>
  <c r="V36" i="63"/>
  <c r="V37" i="63"/>
  <c r="V38" i="63"/>
  <c r="V39" i="63"/>
  <c r="V40" i="63"/>
  <c r="V41" i="63"/>
  <c r="V42" i="63"/>
  <c r="V43" i="63"/>
  <c r="U9" i="63"/>
  <c r="U10" i="63"/>
  <c r="U11" i="63"/>
  <c r="U12" i="63"/>
  <c r="U13" i="63"/>
  <c r="U14" i="63"/>
  <c r="U15" i="63"/>
  <c r="U16" i="63"/>
  <c r="U17" i="63"/>
  <c r="U18" i="63"/>
  <c r="U19" i="63"/>
  <c r="U20" i="63"/>
  <c r="U21" i="63"/>
  <c r="U22" i="63"/>
  <c r="U23" i="63"/>
  <c r="U24" i="63"/>
  <c r="U25" i="63"/>
  <c r="U26" i="63"/>
  <c r="U27" i="63"/>
  <c r="U28" i="63"/>
  <c r="U29" i="63"/>
  <c r="U30" i="63"/>
  <c r="U31" i="63"/>
  <c r="U32" i="63"/>
  <c r="U33" i="63"/>
  <c r="U34" i="63"/>
  <c r="U35" i="63"/>
  <c r="U36" i="63"/>
  <c r="U37" i="63"/>
  <c r="U38" i="63"/>
  <c r="U39" i="63"/>
  <c r="U40" i="63"/>
  <c r="U41" i="63"/>
  <c r="U42" i="63"/>
  <c r="U43" i="63"/>
  <c r="T9" i="63"/>
  <c r="T10" i="63"/>
  <c r="T11" i="63"/>
  <c r="T12" i="63"/>
  <c r="T13" i="63"/>
  <c r="T14" i="63"/>
  <c r="T15" i="63"/>
  <c r="T16" i="63"/>
  <c r="T17" i="63"/>
  <c r="T18" i="63"/>
  <c r="T19" i="63"/>
  <c r="T20" i="63"/>
  <c r="T21" i="63"/>
  <c r="T22" i="63"/>
  <c r="T23" i="63"/>
  <c r="T24" i="63"/>
  <c r="T25" i="63"/>
  <c r="T26" i="63"/>
  <c r="T27" i="63"/>
  <c r="T28" i="63"/>
  <c r="T29" i="63"/>
  <c r="T30" i="63"/>
  <c r="T31" i="63"/>
  <c r="T32" i="63"/>
  <c r="T33" i="63"/>
  <c r="T34" i="63"/>
  <c r="T35" i="63"/>
  <c r="T36" i="63"/>
  <c r="T37" i="63"/>
  <c r="T38" i="63"/>
  <c r="T39" i="63"/>
  <c r="T40" i="63"/>
  <c r="T41" i="63"/>
  <c r="T42" i="63"/>
  <c r="T43" i="63"/>
  <c r="S9" i="63"/>
  <c r="S10" i="63"/>
  <c r="S11" i="63"/>
  <c r="S12" i="63"/>
  <c r="S13" i="63"/>
  <c r="S14" i="63"/>
  <c r="S15" i="63"/>
  <c r="S16" i="63"/>
  <c r="S17" i="63"/>
  <c r="S18" i="63"/>
  <c r="S19" i="63"/>
  <c r="S20" i="63"/>
  <c r="S21" i="63"/>
  <c r="S22" i="63"/>
  <c r="S23" i="63"/>
  <c r="S24" i="63"/>
  <c r="S25" i="63"/>
  <c r="S26" i="63"/>
  <c r="S27" i="63"/>
  <c r="S28" i="63"/>
  <c r="S29" i="63"/>
  <c r="S30" i="63"/>
  <c r="S31" i="63"/>
  <c r="S32" i="63"/>
  <c r="S33" i="63"/>
  <c r="S34" i="63"/>
  <c r="S35" i="63"/>
  <c r="S36" i="63"/>
  <c r="S37" i="63"/>
  <c r="S38" i="63"/>
  <c r="S39" i="63"/>
  <c r="S40" i="63"/>
  <c r="S41" i="63"/>
  <c r="S42" i="63"/>
  <c r="S43" i="63"/>
  <c r="R9" i="63"/>
  <c r="R10" i="63"/>
  <c r="R11" i="63"/>
  <c r="R12" i="63"/>
  <c r="R13" i="63"/>
  <c r="R14" i="63"/>
  <c r="R15" i="63"/>
  <c r="R16" i="63"/>
  <c r="R17" i="63"/>
  <c r="R18" i="63"/>
  <c r="R19" i="63"/>
  <c r="R20" i="63"/>
  <c r="R21" i="63"/>
  <c r="R22" i="63"/>
  <c r="R23" i="63"/>
  <c r="R24" i="63"/>
  <c r="R25" i="63"/>
  <c r="R26" i="63"/>
  <c r="R27" i="63"/>
  <c r="R28" i="63"/>
  <c r="R29" i="63"/>
  <c r="R30" i="63"/>
  <c r="R31" i="63"/>
  <c r="R32" i="63"/>
  <c r="R33" i="63"/>
  <c r="R34" i="63"/>
  <c r="R35" i="63"/>
  <c r="R36" i="63"/>
  <c r="R37" i="63"/>
  <c r="R38" i="63"/>
  <c r="R39" i="63"/>
  <c r="R40" i="63"/>
  <c r="R41" i="63"/>
  <c r="R42" i="63"/>
  <c r="R43" i="63"/>
  <c r="Q9" i="63"/>
  <c r="Q10" i="63"/>
  <c r="Q11" i="63"/>
  <c r="Q12" i="63"/>
  <c r="Q13" i="63"/>
  <c r="Q14" i="63"/>
  <c r="Q15" i="63"/>
  <c r="Q16" i="63"/>
  <c r="Q17" i="63"/>
  <c r="Q18" i="63"/>
  <c r="Q19" i="63"/>
  <c r="Q20" i="63"/>
  <c r="Q21" i="63"/>
  <c r="Q22" i="63"/>
  <c r="Q23" i="63"/>
  <c r="Q24" i="63"/>
  <c r="Q25" i="63"/>
  <c r="Q26" i="63"/>
  <c r="Q27" i="63"/>
  <c r="Q28" i="63"/>
  <c r="Q29" i="63"/>
  <c r="Q30" i="63"/>
  <c r="Q31" i="63"/>
  <c r="Q32" i="63"/>
  <c r="Q33" i="63"/>
  <c r="Q34" i="63"/>
  <c r="Q35" i="63"/>
  <c r="Q36" i="63"/>
  <c r="Q37" i="63"/>
  <c r="Q38" i="63"/>
  <c r="Q39" i="63"/>
  <c r="Q40" i="63"/>
  <c r="Q41" i="63"/>
  <c r="Q42" i="63"/>
  <c r="Q43" i="63"/>
  <c r="P43" i="63"/>
  <c r="P9" i="63"/>
  <c r="P10" i="63"/>
  <c r="P11" i="63"/>
  <c r="P12" i="63"/>
  <c r="P13" i="63"/>
  <c r="P14" i="63"/>
  <c r="P15" i="63"/>
  <c r="P16" i="63"/>
  <c r="P17" i="63"/>
  <c r="P18" i="63"/>
  <c r="P19" i="63"/>
  <c r="P20" i="63"/>
  <c r="P21" i="63"/>
  <c r="P22" i="63"/>
  <c r="P23" i="63"/>
  <c r="P24" i="63"/>
  <c r="P25" i="63"/>
  <c r="P26" i="63"/>
  <c r="P27" i="63"/>
  <c r="P28" i="63"/>
  <c r="P29" i="63"/>
  <c r="P30" i="63"/>
  <c r="P31" i="63"/>
  <c r="P32" i="63"/>
  <c r="P33" i="63"/>
  <c r="P34" i="63"/>
  <c r="P35" i="63"/>
  <c r="P36" i="63"/>
  <c r="P37" i="63"/>
  <c r="P38" i="63"/>
  <c r="P39" i="63"/>
  <c r="P40" i="63"/>
  <c r="P41" i="63"/>
  <c r="P42" i="63"/>
  <c r="O9" i="63"/>
  <c r="V9" i="63" s="1"/>
  <c r="O10" i="63"/>
  <c r="O11" i="63"/>
  <c r="O12" i="63"/>
  <c r="O13" i="63"/>
  <c r="O14" i="63"/>
  <c r="O15" i="63"/>
  <c r="O16" i="63"/>
  <c r="O17" i="63"/>
  <c r="O18" i="63"/>
  <c r="O19" i="63"/>
  <c r="V19" i="63" s="1"/>
  <c r="O20" i="63"/>
  <c r="O21" i="63"/>
  <c r="O22" i="63"/>
  <c r="O23" i="63"/>
  <c r="O24" i="63"/>
  <c r="O25" i="63"/>
  <c r="O26" i="63"/>
  <c r="O27" i="63"/>
  <c r="O28" i="63"/>
  <c r="O29" i="63"/>
  <c r="O30" i="63"/>
  <c r="O31" i="63"/>
  <c r="O32" i="63"/>
  <c r="O33" i="63"/>
  <c r="O34" i="63"/>
  <c r="O35" i="63"/>
  <c r="O36" i="63"/>
  <c r="O37" i="63"/>
  <c r="O38" i="63"/>
  <c r="O39" i="63"/>
  <c r="O40" i="63"/>
  <c r="O41" i="63"/>
  <c r="O42" i="63"/>
  <c r="O43" i="63"/>
  <c r="N10" i="63"/>
  <c r="N11" i="63"/>
  <c r="N12" i="63"/>
  <c r="N13" i="63"/>
  <c r="N14" i="63"/>
  <c r="N15" i="63"/>
  <c r="N16" i="63"/>
  <c r="N17" i="63"/>
  <c r="N18" i="63"/>
  <c r="N19" i="63"/>
  <c r="N20" i="63"/>
  <c r="N21" i="63"/>
  <c r="N22" i="63"/>
  <c r="N23" i="63"/>
  <c r="N24" i="63"/>
  <c r="N25" i="63"/>
  <c r="N26" i="63"/>
  <c r="N27" i="63"/>
  <c r="N28" i="63"/>
  <c r="N29" i="63"/>
  <c r="N30" i="63"/>
  <c r="N31" i="63"/>
  <c r="N32" i="63"/>
  <c r="N33" i="63"/>
  <c r="N34" i="63"/>
  <c r="N35" i="63"/>
  <c r="N36" i="63"/>
  <c r="N37" i="63"/>
  <c r="N38" i="63"/>
  <c r="N39" i="63"/>
  <c r="N40" i="63"/>
  <c r="N41" i="63"/>
  <c r="N42" i="63"/>
  <c r="N43" i="63"/>
  <c r="M9" i="63"/>
  <c r="M10" i="63"/>
  <c r="M11" i="63"/>
  <c r="M12" i="63"/>
  <c r="M13" i="63"/>
  <c r="M14" i="63"/>
  <c r="M15" i="63"/>
  <c r="M16" i="63"/>
  <c r="M17" i="63"/>
  <c r="M18" i="63"/>
  <c r="M19" i="63"/>
  <c r="M20" i="63"/>
  <c r="M21" i="63"/>
  <c r="M22" i="63"/>
  <c r="M23" i="63"/>
  <c r="M24" i="63"/>
  <c r="M25" i="63"/>
  <c r="M26" i="63"/>
  <c r="M27" i="63"/>
  <c r="M28" i="63"/>
  <c r="M29" i="63"/>
  <c r="M30" i="63"/>
  <c r="M31" i="63"/>
  <c r="M32" i="63"/>
  <c r="M33" i="63"/>
  <c r="M34" i="63"/>
  <c r="M35" i="63"/>
  <c r="M36" i="63"/>
  <c r="M37" i="63"/>
  <c r="M38" i="63"/>
  <c r="M39" i="63"/>
  <c r="M40" i="63"/>
  <c r="M41" i="63"/>
  <c r="M42" i="63"/>
  <c r="M43" i="63"/>
  <c r="L9" i="63"/>
  <c r="L10" i="63"/>
  <c r="L11" i="63"/>
  <c r="L12" i="63"/>
  <c r="L13" i="63"/>
  <c r="L14" i="63"/>
  <c r="L15" i="63"/>
  <c r="L16" i="63"/>
  <c r="L17" i="63"/>
  <c r="L18" i="63"/>
  <c r="L19" i="63"/>
  <c r="L20" i="63"/>
  <c r="L21" i="63"/>
  <c r="L22" i="63"/>
  <c r="L23" i="63"/>
  <c r="L24" i="63"/>
  <c r="L25" i="63"/>
  <c r="L26" i="63"/>
  <c r="L27" i="63"/>
  <c r="L28" i="63"/>
  <c r="L29" i="63"/>
  <c r="L30" i="63"/>
  <c r="L31" i="63"/>
  <c r="L32" i="63"/>
  <c r="L33" i="63"/>
  <c r="L34" i="63"/>
  <c r="L35" i="63"/>
  <c r="L36" i="63"/>
  <c r="L37" i="63"/>
  <c r="L38" i="63"/>
  <c r="L39" i="63"/>
  <c r="L40" i="63"/>
  <c r="L41" i="63"/>
  <c r="L42" i="63"/>
  <c r="L43" i="63"/>
  <c r="K9" i="63"/>
  <c r="K10" i="63"/>
  <c r="K11" i="63"/>
  <c r="K12" i="63"/>
  <c r="K13" i="63"/>
  <c r="K14" i="63"/>
  <c r="K15" i="63"/>
  <c r="K16" i="63"/>
  <c r="K17" i="63"/>
  <c r="K18" i="63"/>
  <c r="K20" i="63"/>
  <c r="K21" i="63"/>
  <c r="K22" i="63"/>
  <c r="K23" i="63"/>
  <c r="K24" i="63"/>
  <c r="K25" i="63"/>
  <c r="K26" i="63"/>
  <c r="K27" i="63"/>
  <c r="K28" i="63"/>
  <c r="K29" i="63"/>
  <c r="K30" i="63"/>
  <c r="K31" i="63"/>
  <c r="K32" i="63"/>
  <c r="K33" i="63"/>
  <c r="K34" i="63"/>
  <c r="K35" i="63"/>
  <c r="K36" i="63"/>
  <c r="K37" i="63"/>
  <c r="K38" i="63"/>
  <c r="K39" i="63"/>
  <c r="K40" i="63"/>
  <c r="K41" i="63"/>
  <c r="K42" i="63"/>
  <c r="K43" i="63"/>
  <c r="J9" i="63"/>
  <c r="J10" i="63"/>
  <c r="J11" i="63"/>
  <c r="J12" i="63"/>
  <c r="J13" i="63"/>
  <c r="J14" i="63"/>
  <c r="J15" i="63"/>
  <c r="J16" i="63"/>
  <c r="J17" i="63"/>
  <c r="J18" i="63"/>
  <c r="J19" i="63"/>
  <c r="J20" i="63"/>
  <c r="J21" i="63"/>
  <c r="J22" i="63"/>
  <c r="J23" i="63"/>
  <c r="J24" i="63"/>
  <c r="J25" i="63"/>
  <c r="J26" i="63"/>
  <c r="J27" i="63"/>
  <c r="J28" i="63"/>
  <c r="J29" i="63"/>
  <c r="J30" i="63"/>
  <c r="J31" i="63"/>
  <c r="J32" i="63"/>
  <c r="J33" i="63"/>
  <c r="J34" i="63"/>
  <c r="J35" i="63"/>
  <c r="J36" i="63"/>
  <c r="J37" i="63"/>
  <c r="J38" i="63"/>
  <c r="J39" i="63"/>
  <c r="J40" i="63"/>
  <c r="J41" i="63"/>
  <c r="J42" i="63"/>
  <c r="J43" i="63"/>
  <c r="I9" i="63"/>
  <c r="I10" i="63"/>
  <c r="I11" i="63"/>
  <c r="I12" i="63"/>
  <c r="I13" i="63"/>
  <c r="I14" i="63"/>
  <c r="I15" i="63"/>
  <c r="I16" i="63"/>
  <c r="I17" i="63"/>
  <c r="I18" i="63"/>
  <c r="I19" i="63"/>
  <c r="I20" i="63"/>
  <c r="I21" i="63"/>
  <c r="I22" i="63"/>
  <c r="I23" i="63"/>
  <c r="I24" i="63"/>
  <c r="I25" i="63"/>
  <c r="I26" i="63"/>
  <c r="I27" i="63"/>
  <c r="I28" i="63"/>
  <c r="I29" i="63"/>
  <c r="I30" i="63"/>
  <c r="I31" i="63"/>
  <c r="I32" i="63"/>
  <c r="I33" i="63"/>
  <c r="I34" i="63"/>
  <c r="I35" i="63"/>
  <c r="I36" i="63"/>
  <c r="I37" i="63"/>
  <c r="I38" i="63"/>
  <c r="I39" i="63"/>
  <c r="I40" i="63"/>
  <c r="I41" i="63"/>
  <c r="I42" i="63"/>
  <c r="I43" i="63"/>
  <c r="H9" i="63"/>
  <c r="H10" i="63"/>
  <c r="H11" i="63"/>
  <c r="H12" i="63"/>
  <c r="H13" i="63"/>
  <c r="H14" i="63"/>
  <c r="H15" i="63"/>
  <c r="H16" i="63"/>
  <c r="H17" i="63"/>
  <c r="H18" i="63"/>
  <c r="H19" i="63"/>
  <c r="H20" i="63"/>
  <c r="H21" i="63"/>
  <c r="H22" i="63"/>
  <c r="H23" i="63"/>
  <c r="H24" i="63"/>
  <c r="H25" i="63"/>
  <c r="H26" i="63"/>
  <c r="H27" i="63"/>
  <c r="H28" i="63"/>
  <c r="H29" i="63"/>
  <c r="H30" i="63"/>
  <c r="H31" i="63"/>
  <c r="H32" i="63"/>
  <c r="H33" i="63"/>
  <c r="H34" i="63"/>
  <c r="H35" i="63"/>
  <c r="H36" i="63"/>
  <c r="H37" i="63"/>
  <c r="H38" i="63"/>
  <c r="H39" i="63"/>
  <c r="H40" i="63"/>
  <c r="H41" i="63"/>
  <c r="H42" i="63"/>
  <c r="H43" i="63"/>
  <c r="G9" i="63"/>
  <c r="G10" i="63"/>
  <c r="G11" i="63"/>
  <c r="G12" i="63"/>
  <c r="G13" i="63"/>
  <c r="G14" i="63"/>
  <c r="G15" i="63"/>
  <c r="G16" i="63"/>
  <c r="G17" i="63"/>
  <c r="G18" i="63"/>
  <c r="G19" i="63"/>
  <c r="G20" i="63"/>
  <c r="G21" i="63"/>
  <c r="G22" i="63"/>
  <c r="G23" i="63"/>
  <c r="G24" i="63"/>
  <c r="G25" i="63"/>
  <c r="G26" i="63"/>
  <c r="G27" i="63"/>
  <c r="G28" i="63"/>
  <c r="G29" i="63"/>
  <c r="G30" i="63"/>
  <c r="G31" i="63"/>
  <c r="G32" i="63"/>
  <c r="G33" i="63"/>
  <c r="G34" i="63"/>
  <c r="G35" i="63"/>
  <c r="G36" i="63"/>
  <c r="G37" i="63"/>
  <c r="G38" i="63"/>
  <c r="G39" i="63"/>
  <c r="G40" i="63"/>
  <c r="G41" i="63"/>
  <c r="G42" i="63"/>
  <c r="G43" i="63"/>
  <c r="F9" i="63"/>
  <c r="F10" i="63"/>
  <c r="F11" i="63"/>
  <c r="F12" i="63"/>
  <c r="F13" i="63"/>
  <c r="F14" i="63"/>
  <c r="F15" i="63"/>
  <c r="F16" i="63"/>
  <c r="F17" i="63"/>
  <c r="F18" i="63"/>
  <c r="F19" i="63"/>
  <c r="F20" i="63"/>
  <c r="F21" i="63"/>
  <c r="F22" i="63"/>
  <c r="F23" i="63"/>
  <c r="F24" i="63"/>
  <c r="F25" i="63"/>
  <c r="F26" i="63"/>
  <c r="F27" i="63"/>
  <c r="F28" i="63"/>
  <c r="F29" i="63"/>
  <c r="F30" i="63"/>
  <c r="F31" i="63"/>
  <c r="F32" i="63"/>
  <c r="F33" i="63"/>
  <c r="F34" i="63"/>
  <c r="F35" i="63"/>
  <c r="F36" i="63"/>
  <c r="F37" i="63"/>
  <c r="F38" i="63"/>
  <c r="F39" i="63"/>
  <c r="F40" i="63"/>
  <c r="F41" i="63"/>
  <c r="F42" i="63"/>
  <c r="F43" i="63"/>
  <c r="E9" i="63"/>
  <c r="E10" i="63"/>
  <c r="E11" i="63"/>
  <c r="E12" i="63"/>
  <c r="E13" i="63"/>
  <c r="E14" i="63"/>
  <c r="E15" i="63"/>
  <c r="E16" i="63"/>
  <c r="E17" i="63"/>
  <c r="E18" i="63"/>
  <c r="E19" i="63"/>
  <c r="E20" i="63"/>
  <c r="E21" i="63"/>
  <c r="E22" i="63"/>
  <c r="E23" i="63"/>
  <c r="E24" i="63"/>
  <c r="E25" i="63"/>
  <c r="E26" i="63"/>
  <c r="E27" i="63"/>
  <c r="E28" i="63"/>
  <c r="E29" i="63"/>
  <c r="E30" i="63"/>
  <c r="E31" i="63"/>
  <c r="E32" i="63"/>
  <c r="E33" i="63"/>
  <c r="E34" i="63"/>
  <c r="E35" i="63"/>
  <c r="E36" i="63"/>
  <c r="E37" i="63"/>
  <c r="E38" i="63"/>
  <c r="E39" i="63"/>
  <c r="E40" i="63"/>
  <c r="E41" i="63"/>
  <c r="E42" i="63"/>
  <c r="E43" i="63"/>
  <c r="D9" i="63"/>
  <c r="D10" i="63"/>
  <c r="D11" i="63"/>
  <c r="D12" i="63"/>
  <c r="D13" i="63"/>
  <c r="D14" i="63"/>
  <c r="D15" i="63"/>
  <c r="D16" i="63"/>
  <c r="D17" i="63"/>
  <c r="D18" i="63"/>
  <c r="D19" i="63"/>
  <c r="D20" i="63"/>
  <c r="D21" i="63"/>
  <c r="D22" i="63"/>
  <c r="D23" i="63"/>
  <c r="D24" i="63"/>
  <c r="D25" i="63"/>
  <c r="D26" i="63"/>
  <c r="D27" i="63"/>
  <c r="D28" i="63"/>
  <c r="D29" i="63"/>
  <c r="D30" i="63"/>
  <c r="D31" i="63"/>
  <c r="D32" i="63"/>
  <c r="D33" i="63"/>
  <c r="D34" i="63"/>
  <c r="D35" i="63"/>
  <c r="D36" i="63"/>
  <c r="D37" i="63"/>
  <c r="D38" i="63"/>
  <c r="D39" i="63"/>
  <c r="D40" i="63"/>
  <c r="D41" i="63"/>
  <c r="D42" i="63"/>
  <c r="D43" i="63"/>
  <c r="G41" i="61"/>
  <c r="G42" i="61"/>
  <c r="G43" i="61"/>
  <c r="G9" i="61"/>
  <c r="G10" i="61"/>
  <c r="G11" i="61"/>
  <c r="G12" i="61"/>
  <c r="G13" i="61"/>
  <c r="G14" i="61"/>
  <c r="G15" i="61"/>
  <c r="G16" i="61"/>
  <c r="G17" i="61"/>
  <c r="G18" i="61"/>
  <c r="G19" i="61"/>
  <c r="G20" i="61"/>
  <c r="G21" i="61"/>
  <c r="G22" i="61"/>
  <c r="G23" i="61"/>
  <c r="G24" i="61"/>
  <c r="G25" i="61"/>
  <c r="G26" i="61"/>
  <c r="G27" i="61"/>
  <c r="G28" i="61"/>
  <c r="G29" i="61"/>
  <c r="G30" i="61"/>
  <c r="G31" i="61"/>
  <c r="G32" i="61"/>
  <c r="G33" i="61"/>
  <c r="G34" i="61"/>
  <c r="G35" i="61"/>
  <c r="G36" i="61"/>
  <c r="G37" i="61"/>
  <c r="G38" i="61"/>
  <c r="G39" i="61"/>
  <c r="G40" i="61"/>
  <c r="F9" i="61"/>
  <c r="F10" i="61"/>
  <c r="F11" i="61"/>
  <c r="F12" i="61"/>
  <c r="F13" i="61"/>
  <c r="F14" i="61"/>
  <c r="F15" i="61"/>
  <c r="F16" i="61"/>
  <c r="F17" i="61"/>
  <c r="F18" i="61"/>
  <c r="F19" i="61"/>
  <c r="F20" i="61"/>
  <c r="F21" i="61"/>
  <c r="F22" i="61"/>
  <c r="F23" i="61"/>
  <c r="F24" i="61"/>
  <c r="F25" i="61"/>
  <c r="F26" i="61"/>
  <c r="F27" i="61"/>
  <c r="F28" i="61"/>
  <c r="F29" i="61"/>
  <c r="F30" i="61"/>
  <c r="F31" i="61"/>
  <c r="F32" i="61"/>
  <c r="F33" i="61"/>
  <c r="F34" i="61"/>
  <c r="F35" i="61"/>
  <c r="F36" i="61"/>
  <c r="F37" i="61"/>
  <c r="F38" i="61"/>
  <c r="F39" i="61"/>
  <c r="F40" i="61"/>
  <c r="F41" i="61"/>
  <c r="F42" i="61"/>
  <c r="F43" i="61"/>
  <c r="E9" i="61"/>
  <c r="E10" i="61"/>
  <c r="E11" i="61"/>
  <c r="E12" i="61"/>
  <c r="E13" i="61"/>
  <c r="E14" i="61"/>
  <c r="E15" i="61"/>
  <c r="E16" i="61"/>
  <c r="E17" i="61"/>
  <c r="E18" i="61"/>
  <c r="E19" i="61"/>
  <c r="E20" i="61"/>
  <c r="E21" i="61"/>
  <c r="E22" i="61"/>
  <c r="E23" i="61"/>
  <c r="E24" i="61"/>
  <c r="E25" i="61"/>
  <c r="E26" i="61"/>
  <c r="E27" i="61"/>
  <c r="E28" i="61"/>
  <c r="E29" i="61"/>
  <c r="E30" i="61"/>
  <c r="E31" i="61"/>
  <c r="E32" i="61"/>
  <c r="E33" i="61"/>
  <c r="E34" i="61"/>
  <c r="E35" i="61"/>
  <c r="E36" i="61"/>
  <c r="E37" i="61"/>
  <c r="E38" i="61"/>
  <c r="E39" i="61"/>
  <c r="E40" i="61"/>
  <c r="E41" i="61"/>
  <c r="E42" i="61"/>
  <c r="E43" i="61"/>
  <c r="D9" i="61"/>
  <c r="D10" i="61"/>
  <c r="D11" i="61"/>
  <c r="D12" i="61"/>
  <c r="D13" i="61"/>
  <c r="D14" i="61"/>
  <c r="D15" i="61"/>
  <c r="D16" i="61"/>
  <c r="D17" i="61"/>
  <c r="D18" i="61"/>
  <c r="D19" i="61"/>
  <c r="D20" i="61"/>
  <c r="D21" i="61"/>
  <c r="D22" i="61"/>
  <c r="D23" i="61"/>
  <c r="D24" i="61"/>
  <c r="D25" i="61"/>
  <c r="D26" i="61"/>
  <c r="D27" i="61"/>
  <c r="D28" i="61"/>
  <c r="D29" i="61"/>
  <c r="D30" i="61"/>
  <c r="D31" i="61"/>
  <c r="D32" i="61"/>
  <c r="D33" i="61"/>
  <c r="D34" i="61"/>
  <c r="D35" i="61"/>
  <c r="D36" i="61"/>
  <c r="D37" i="61"/>
  <c r="D38" i="61"/>
  <c r="D39" i="61"/>
  <c r="D40" i="61"/>
  <c r="D41" i="61"/>
  <c r="D42" i="61"/>
  <c r="D43" i="61"/>
  <c r="V9" i="60"/>
  <c r="V10" i="60"/>
  <c r="V11" i="60"/>
  <c r="V12" i="60"/>
  <c r="V13" i="60"/>
  <c r="V14" i="60"/>
  <c r="V15" i="60"/>
  <c r="V16" i="60"/>
  <c r="V17" i="60"/>
  <c r="V18" i="60"/>
  <c r="V19" i="60"/>
  <c r="V20" i="60"/>
  <c r="V21" i="60"/>
  <c r="V22" i="60"/>
  <c r="V23" i="60"/>
  <c r="V24" i="60"/>
  <c r="V25" i="60"/>
  <c r="V26" i="60"/>
  <c r="V27" i="60"/>
  <c r="V28" i="60"/>
  <c r="V29" i="60"/>
  <c r="V30" i="60"/>
  <c r="V31" i="60"/>
  <c r="V32" i="60"/>
  <c r="V33" i="60"/>
  <c r="V34" i="60"/>
  <c r="V35" i="60"/>
  <c r="V36" i="60"/>
  <c r="V37" i="60"/>
  <c r="V38" i="60"/>
  <c r="V39" i="60"/>
  <c r="V40" i="60"/>
  <c r="V41" i="60"/>
  <c r="V42" i="60"/>
  <c r="V43" i="60"/>
  <c r="U9" i="60"/>
  <c r="U10" i="60"/>
  <c r="U11" i="60"/>
  <c r="U12" i="60"/>
  <c r="U13" i="60"/>
  <c r="U14" i="60"/>
  <c r="U15" i="60"/>
  <c r="U16" i="60"/>
  <c r="U17" i="60"/>
  <c r="U18" i="60"/>
  <c r="U19" i="60"/>
  <c r="U20" i="60"/>
  <c r="U21" i="60"/>
  <c r="U22" i="60"/>
  <c r="U23" i="60"/>
  <c r="U24" i="60"/>
  <c r="U25" i="60"/>
  <c r="U26" i="60"/>
  <c r="U27" i="60"/>
  <c r="U28" i="60"/>
  <c r="U29" i="60"/>
  <c r="U30" i="60"/>
  <c r="U31" i="60"/>
  <c r="U32" i="60"/>
  <c r="U33" i="60"/>
  <c r="U34" i="60"/>
  <c r="U35" i="60"/>
  <c r="U36" i="60"/>
  <c r="U37" i="60"/>
  <c r="U38" i="60"/>
  <c r="U39" i="60"/>
  <c r="U40" i="60"/>
  <c r="U41" i="60"/>
  <c r="U42" i="60"/>
  <c r="U43" i="60"/>
  <c r="T9" i="60"/>
  <c r="T10" i="60"/>
  <c r="T11" i="60"/>
  <c r="T12" i="60"/>
  <c r="T13" i="60"/>
  <c r="T14" i="60"/>
  <c r="T15" i="60"/>
  <c r="T16" i="60"/>
  <c r="T17" i="60"/>
  <c r="T18" i="60"/>
  <c r="T19" i="60"/>
  <c r="T20" i="60"/>
  <c r="T21" i="60"/>
  <c r="T22" i="60"/>
  <c r="T23" i="60"/>
  <c r="T24" i="60"/>
  <c r="T25" i="60"/>
  <c r="T26" i="60"/>
  <c r="T27" i="60"/>
  <c r="T28" i="60"/>
  <c r="T29" i="60"/>
  <c r="T30" i="60"/>
  <c r="T31" i="60"/>
  <c r="T32" i="60"/>
  <c r="T33" i="60"/>
  <c r="T34" i="60"/>
  <c r="T35" i="60"/>
  <c r="T36" i="60"/>
  <c r="T37" i="60"/>
  <c r="T38" i="60"/>
  <c r="T39" i="60"/>
  <c r="T40" i="60"/>
  <c r="T41" i="60"/>
  <c r="T42" i="60"/>
  <c r="T43" i="60"/>
  <c r="S9" i="60"/>
  <c r="S10" i="60"/>
  <c r="S11" i="60"/>
  <c r="S12" i="60"/>
  <c r="S13" i="60"/>
  <c r="S14" i="60"/>
  <c r="S15" i="60"/>
  <c r="S16" i="60"/>
  <c r="S17" i="60"/>
  <c r="S18" i="60"/>
  <c r="S19" i="60"/>
  <c r="S20" i="60"/>
  <c r="S21" i="60"/>
  <c r="S22" i="60"/>
  <c r="S23" i="60"/>
  <c r="S24" i="60"/>
  <c r="S25" i="60"/>
  <c r="S26" i="60"/>
  <c r="S27" i="60"/>
  <c r="S28" i="60"/>
  <c r="S29" i="60"/>
  <c r="S30" i="60"/>
  <c r="S31" i="60"/>
  <c r="S32" i="60"/>
  <c r="S33" i="60"/>
  <c r="S34" i="60"/>
  <c r="S35" i="60"/>
  <c r="S36" i="60"/>
  <c r="S37" i="60"/>
  <c r="S38" i="60"/>
  <c r="S39" i="60"/>
  <c r="S40" i="60"/>
  <c r="S41" i="60"/>
  <c r="S42" i="60"/>
  <c r="S43" i="60"/>
  <c r="R9" i="60"/>
  <c r="R10" i="60"/>
  <c r="R11" i="60"/>
  <c r="R12" i="60"/>
  <c r="R13" i="60"/>
  <c r="R14" i="60"/>
  <c r="R15" i="60"/>
  <c r="R16" i="60"/>
  <c r="R17" i="60"/>
  <c r="R18" i="60"/>
  <c r="R19" i="60"/>
  <c r="R20" i="60"/>
  <c r="R21" i="60"/>
  <c r="R22" i="60"/>
  <c r="R23" i="60"/>
  <c r="R24" i="60"/>
  <c r="R25" i="60"/>
  <c r="R26" i="60"/>
  <c r="R27" i="60"/>
  <c r="R28" i="60"/>
  <c r="R29" i="60"/>
  <c r="R30" i="60"/>
  <c r="R31" i="60"/>
  <c r="R32" i="60"/>
  <c r="R33" i="60"/>
  <c r="R34" i="60"/>
  <c r="R35" i="60"/>
  <c r="R36" i="60"/>
  <c r="R37" i="60"/>
  <c r="R38" i="60"/>
  <c r="R39" i="60"/>
  <c r="R40" i="60"/>
  <c r="R41" i="60"/>
  <c r="R42" i="60"/>
  <c r="R43" i="60"/>
  <c r="Q9" i="60"/>
  <c r="Q10" i="60"/>
  <c r="Q11" i="60"/>
  <c r="Q12" i="60"/>
  <c r="Q13" i="60"/>
  <c r="Q14" i="60"/>
  <c r="Q15" i="60"/>
  <c r="Q16" i="60"/>
  <c r="Q17" i="60"/>
  <c r="Q18" i="60"/>
  <c r="Q19" i="60"/>
  <c r="Q20" i="60"/>
  <c r="Q21" i="60"/>
  <c r="Q22" i="60"/>
  <c r="Q23" i="60"/>
  <c r="Q24" i="60"/>
  <c r="Q25" i="60"/>
  <c r="Q26" i="60"/>
  <c r="Q27" i="60"/>
  <c r="Q28" i="60"/>
  <c r="Q29" i="60"/>
  <c r="Q30" i="60"/>
  <c r="Q31" i="60"/>
  <c r="Q32" i="60"/>
  <c r="Q33" i="60"/>
  <c r="Q34" i="60"/>
  <c r="Q35" i="60"/>
  <c r="Q36" i="60"/>
  <c r="Q37" i="60"/>
  <c r="Q38" i="60"/>
  <c r="Q39" i="60"/>
  <c r="Q40" i="60"/>
  <c r="Q41" i="60"/>
  <c r="Q42" i="60"/>
  <c r="Q43" i="60"/>
  <c r="P9" i="60"/>
  <c r="P10" i="60"/>
  <c r="P11" i="60"/>
  <c r="P12" i="60"/>
  <c r="P13" i="60"/>
  <c r="P14" i="60"/>
  <c r="P15" i="60"/>
  <c r="P16" i="60"/>
  <c r="P17" i="60"/>
  <c r="P18" i="60"/>
  <c r="P19" i="60"/>
  <c r="P20" i="60"/>
  <c r="P21" i="60"/>
  <c r="P22" i="60"/>
  <c r="P23" i="60"/>
  <c r="P24" i="60"/>
  <c r="P25" i="60"/>
  <c r="P26" i="60"/>
  <c r="P27" i="60"/>
  <c r="P28" i="60"/>
  <c r="P29" i="60"/>
  <c r="P30" i="60"/>
  <c r="P31" i="60"/>
  <c r="P32" i="60"/>
  <c r="P33" i="60"/>
  <c r="P34" i="60"/>
  <c r="P35" i="60"/>
  <c r="P36" i="60"/>
  <c r="P37" i="60"/>
  <c r="P38" i="60"/>
  <c r="P39" i="60"/>
  <c r="P40" i="60"/>
  <c r="P41" i="60"/>
  <c r="P42" i="60"/>
  <c r="P43" i="60"/>
  <c r="O9" i="60"/>
  <c r="O10" i="60"/>
  <c r="O11" i="60"/>
  <c r="O12" i="60"/>
  <c r="O13" i="60"/>
  <c r="O14" i="60"/>
  <c r="O15" i="60"/>
  <c r="O16" i="60"/>
  <c r="O17" i="60"/>
  <c r="O18" i="60"/>
  <c r="O19" i="60"/>
  <c r="O20" i="60"/>
  <c r="O21" i="60"/>
  <c r="O22" i="60"/>
  <c r="O23" i="60"/>
  <c r="O24" i="60"/>
  <c r="O25" i="60"/>
  <c r="O26" i="60"/>
  <c r="O27" i="60"/>
  <c r="O28" i="60"/>
  <c r="O29" i="60"/>
  <c r="O30" i="60"/>
  <c r="O31" i="60"/>
  <c r="O32" i="60"/>
  <c r="O33" i="60"/>
  <c r="O34" i="60"/>
  <c r="O35" i="60"/>
  <c r="O36" i="60"/>
  <c r="O37" i="60"/>
  <c r="O38" i="60"/>
  <c r="O39" i="60"/>
  <c r="O40" i="60"/>
  <c r="O41" i="60"/>
  <c r="O42" i="60"/>
  <c r="O43" i="60"/>
  <c r="N9" i="60"/>
  <c r="N10" i="60"/>
  <c r="N11" i="60"/>
  <c r="N12" i="60"/>
  <c r="N13" i="60"/>
  <c r="N14" i="60"/>
  <c r="N15" i="60"/>
  <c r="N16" i="60"/>
  <c r="N17" i="60"/>
  <c r="N18" i="60"/>
  <c r="N19" i="60"/>
  <c r="N20" i="60"/>
  <c r="N21" i="60"/>
  <c r="N22" i="60"/>
  <c r="N23" i="60"/>
  <c r="N24" i="60"/>
  <c r="N25" i="60"/>
  <c r="N26" i="60"/>
  <c r="N27" i="60"/>
  <c r="N28" i="60"/>
  <c r="N29" i="60"/>
  <c r="N30" i="60"/>
  <c r="N31" i="60"/>
  <c r="N32" i="60"/>
  <c r="N33" i="60"/>
  <c r="N34" i="60"/>
  <c r="N35" i="60"/>
  <c r="N36" i="60"/>
  <c r="N37" i="60"/>
  <c r="N38" i="60"/>
  <c r="N39" i="60"/>
  <c r="N40" i="60"/>
  <c r="N41" i="60"/>
  <c r="N42" i="60"/>
  <c r="N43" i="60"/>
  <c r="M9" i="60"/>
  <c r="M10" i="60"/>
  <c r="M11" i="60"/>
  <c r="M12" i="60"/>
  <c r="M13" i="60"/>
  <c r="M14" i="60"/>
  <c r="M15" i="60"/>
  <c r="M16" i="60"/>
  <c r="M17" i="60"/>
  <c r="M18" i="60"/>
  <c r="M19" i="60"/>
  <c r="M20" i="60"/>
  <c r="M21" i="60"/>
  <c r="M22" i="60"/>
  <c r="M23" i="60"/>
  <c r="M24" i="60"/>
  <c r="M25" i="60"/>
  <c r="M26" i="60"/>
  <c r="M27" i="60"/>
  <c r="M28" i="60"/>
  <c r="M29" i="60"/>
  <c r="M30" i="60"/>
  <c r="M31" i="60"/>
  <c r="M32" i="60"/>
  <c r="M33" i="60"/>
  <c r="M34" i="60"/>
  <c r="M35" i="60"/>
  <c r="M36" i="60"/>
  <c r="M37" i="60"/>
  <c r="M38" i="60"/>
  <c r="M39" i="60"/>
  <c r="M40" i="60"/>
  <c r="M41" i="60"/>
  <c r="M42" i="60"/>
  <c r="M43" i="60"/>
  <c r="L9" i="60"/>
  <c r="L10" i="60"/>
  <c r="L11" i="60"/>
  <c r="L12" i="60"/>
  <c r="L13" i="60"/>
  <c r="L14" i="60"/>
  <c r="L15" i="60"/>
  <c r="L16" i="60"/>
  <c r="L17" i="60"/>
  <c r="L18" i="60"/>
  <c r="L19" i="60"/>
  <c r="L20" i="60"/>
  <c r="L21" i="60"/>
  <c r="L22" i="60"/>
  <c r="L23" i="60"/>
  <c r="L24" i="60"/>
  <c r="L25" i="60"/>
  <c r="L26" i="60"/>
  <c r="L27" i="60"/>
  <c r="L28" i="60"/>
  <c r="L29" i="60"/>
  <c r="L30" i="60"/>
  <c r="L31" i="60"/>
  <c r="L32" i="60"/>
  <c r="L33" i="60"/>
  <c r="L34" i="60"/>
  <c r="L35" i="60"/>
  <c r="L36" i="60"/>
  <c r="L37" i="60"/>
  <c r="L38" i="60"/>
  <c r="L39" i="60"/>
  <c r="L40" i="60"/>
  <c r="L41" i="60"/>
  <c r="L42" i="60"/>
  <c r="L43" i="60"/>
  <c r="K9" i="60"/>
  <c r="K10" i="60"/>
  <c r="K11" i="60"/>
  <c r="K12" i="60"/>
  <c r="K13" i="60"/>
  <c r="K14" i="60"/>
  <c r="K15" i="60"/>
  <c r="K16" i="60"/>
  <c r="K17" i="60"/>
  <c r="K18" i="60"/>
  <c r="K19" i="60"/>
  <c r="K20" i="60"/>
  <c r="K21" i="60"/>
  <c r="K22" i="60"/>
  <c r="K23" i="60"/>
  <c r="K24" i="60"/>
  <c r="K25" i="60"/>
  <c r="K26" i="60"/>
  <c r="K27" i="60"/>
  <c r="K28" i="60"/>
  <c r="K29" i="60"/>
  <c r="K30" i="60"/>
  <c r="K31" i="60"/>
  <c r="K32" i="60"/>
  <c r="K33" i="60"/>
  <c r="K34" i="60"/>
  <c r="K35" i="60"/>
  <c r="K36" i="60"/>
  <c r="K37" i="60"/>
  <c r="K38" i="60"/>
  <c r="K39" i="60"/>
  <c r="K40" i="60"/>
  <c r="K41" i="60"/>
  <c r="K42" i="60"/>
  <c r="K43" i="60"/>
  <c r="J9" i="60"/>
  <c r="J10" i="60"/>
  <c r="J11" i="60"/>
  <c r="J12" i="60"/>
  <c r="J13" i="60"/>
  <c r="J14" i="60"/>
  <c r="J15" i="60"/>
  <c r="J16" i="60"/>
  <c r="J17" i="60"/>
  <c r="J18" i="60"/>
  <c r="J19" i="60"/>
  <c r="J20" i="60"/>
  <c r="J21" i="60"/>
  <c r="J22" i="60"/>
  <c r="J23" i="60"/>
  <c r="J24" i="60"/>
  <c r="J25" i="60"/>
  <c r="J26" i="60"/>
  <c r="J27" i="60"/>
  <c r="J28" i="60"/>
  <c r="J29" i="60"/>
  <c r="J30" i="60"/>
  <c r="J31" i="60"/>
  <c r="J32" i="60"/>
  <c r="J33" i="60"/>
  <c r="J34" i="60"/>
  <c r="J35" i="60"/>
  <c r="J36" i="60"/>
  <c r="J37" i="60"/>
  <c r="J38" i="60"/>
  <c r="J39" i="60"/>
  <c r="J40" i="60"/>
  <c r="J41" i="60"/>
  <c r="J42" i="60"/>
  <c r="J43" i="60"/>
  <c r="I9" i="60"/>
  <c r="I10" i="60"/>
  <c r="I11" i="60"/>
  <c r="I12" i="60"/>
  <c r="I13" i="60"/>
  <c r="I14" i="60"/>
  <c r="I15" i="60"/>
  <c r="I16" i="60"/>
  <c r="I17" i="60"/>
  <c r="I18" i="60"/>
  <c r="I19" i="60"/>
  <c r="I20" i="60"/>
  <c r="I21" i="60"/>
  <c r="I22" i="60"/>
  <c r="I23" i="60"/>
  <c r="I24" i="60"/>
  <c r="I25" i="60"/>
  <c r="I26" i="60"/>
  <c r="I27" i="60"/>
  <c r="I28" i="60"/>
  <c r="I29" i="60"/>
  <c r="I30" i="60"/>
  <c r="I31" i="60"/>
  <c r="I32" i="60"/>
  <c r="I33" i="60"/>
  <c r="I34" i="60"/>
  <c r="I35" i="60"/>
  <c r="I36" i="60"/>
  <c r="I37" i="60"/>
  <c r="I38" i="60"/>
  <c r="I39" i="60"/>
  <c r="I40" i="60"/>
  <c r="I41" i="60"/>
  <c r="I42" i="60"/>
  <c r="I43" i="60"/>
  <c r="H9" i="60"/>
  <c r="H10" i="60"/>
  <c r="H11" i="60"/>
  <c r="H12" i="60"/>
  <c r="H13" i="60"/>
  <c r="H14" i="60"/>
  <c r="H15" i="60"/>
  <c r="H16" i="60"/>
  <c r="H17" i="60"/>
  <c r="H18" i="60"/>
  <c r="H19" i="60"/>
  <c r="H20" i="60"/>
  <c r="H21" i="60"/>
  <c r="H22" i="60"/>
  <c r="H23" i="60"/>
  <c r="H24" i="60"/>
  <c r="H25" i="60"/>
  <c r="H26" i="60"/>
  <c r="H27" i="60"/>
  <c r="H28" i="60"/>
  <c r="H29" i="60"/>
  <c r="H30" i="60"/>
  <c r="H31" i="60"/>
  <c r="H32" i="60"/>
  <c r="H33" i="60"/>
  <c r="H34" i="60"/>
  <c r="H35" i="60"/>
  <c r="H36" i="60"/>
  <c r="H37" i="60"/>
  <c r="H38" i="60"/>
  <c r="H39" i="60"/>
  <c r="H40" i="60"/>
  <c r="H41" i="60"/>
  <c r="H42" i="60"/>
  <c r="H43" i="60"/>
  <c r="G9" i="60"/>
  <c r="G10" i="60"/>
  <c r="G11" i="60"/>
  <c r="G12" i="60"/>
  <c r="G13" i="60"/>
  <c r="G14" i="60"/>
  <c r="G15" i="60"/>
  <c r="G16" i="60"/>
  <c r="G17" i="60"/>
  <c r="G18" i="60"/>
  <c r="G19" i="60"/>
  <c r="G20" i="60"/>
  <c r="G21" i="60"/>
  <c r="G22" i="60"/>
  <c r="G23" i="60"/>
  <c r="G24" i="60"/>
  <c r="G25" i="60"/>
  <c r="G26" i="60"/>
  <c r="G27" i="60"/>
  <c r="G28" i="60"/>
  <c r="G29" i="60"/>
  <c r="G30" i="60"/>
  <c r="G31" i="60"/>
  <c r="G32" i="60"/>
  <c r="G33" i="60"/>
  <c r="G34" i="60"/>
  <c r="G35" i="60"/>
  <c r="G36" i="60"/>
  <c r="G37" i="60"/>
  <c r="G38" i="60"/>
  <c r="G39" i="60"/>
  <c r="G40" i="60"/>
  <c r="G41" i="60"/>
  <c r="G42" i="60"/>
  <c r="G43" i="60"/>
  <c r="F9" i="60"/>
  <c r="F10" i="60"/>
  <c r="F11" i="60"/>
  <c r="F12" i="60"/>
  <c r="F13" i="60"/>
  <c r="F14" i="60"/>
  <c r="F15" i="60"/>
  <c r="F16" i="60"/>
  <c r="F17" i="60"/>
  <c r="F18" i="60"/>
  <c r="F19" i="60"/>
  <c r="F20" i="60"/>
  <c r="F21" i="60"/>
  <c r="F22" i="60"/>
  <c r="F23" i="60"/>
  <c r="F24" i="60"/>
  <c r="F25" i="60"/>
  <c r="F26" i="60"/>
  <c r="F27" i="60"/>
  <c r="F28" i="60"/>
  <c r="F29" i="60"/>
  <c r="F30" i="60"/>
  <c r="F31" i="60"/>
  <c r="F32" i="60"/>
  <c r="F33" i="60"/>
  <c r="F34" i="60"/>
  <c r="F35" i="60"/>
  <c r="F36" i="60"/>
  <c r="F37" i="60"/>
  <c r="F38" i="60"/>
  <c r="F39" i="60"/>
  <c r="F40" i="60"/>
  <c r="F41" i="60"/>
  <c r="F42" i="60"/>
  <c r="F43" i="60"/>
  <c r="E9" i="60"/>
  <c r="E10" i="60"/>
  <c r="E11" i="60"/>
  <c r="E12" i="60"/>
  <c r="E13" i="60"/>
  <c r="E14" i="60"/>
  <c r="E15" i="60"/>
  <c r="E16" i="60"/>
  <c r="E17" i="60"/>
  <c r="E18" i="60"/>
  <c r="E19" i="60"/>
  <c r="E20" i="60"/>
  <c r="E21" i="60"/>
  <c r="E22" i="60"/>
  <c r="E23" i="60"/>
  <c r="E24" i="60"/>
  <c r="E25" i="60"/>
  <c r="E26" i="60"/>
  <c r="E27" i="60"/>
  <c r="E28" i="60"/>
  <c r="E29" i="60"/>
  <c r="E30" i="60"/>
  <c r="E31" i="60"/>
  <c r="E32" i="60"/>
  <c r="E33" i="60"/>
  <c r="E34" i="60"/>
  <c r="E35" i="60"/>
  <c r="E36" i="60"/>
  <c r="E37" i="60"/>
  <c r="E38" i="60"/>
  <c r="E39" i="60"/>
  <c r="E40" i="60"/>
  <c r="E41" i="60"/>
  <c r="E42" i="60"/>
  <c r="E43" i="60"/>
  <c r="D9" i="60"/>
  <c r="D10" i="60"/>
  <c r="D11" i="60"/>
  <c r="D12" i="60"/>
  <c r="D13" i="60"/>
  <c r="D14" i="60"/>
  <c r="D15" i="60"/>
  <c r="D16" i="60"/>
  <c r="D17" i="60"/>
  <c r="D18" i="60"/>
  <c r="D19" i="60"/>
  <c r="D20" i="60"/>
  <c r="D21" i="60"/>
  <c r="D22" i="60"/>
  <c r="D23" i="60"/>
  <c r="D24" i="60"/>
  <c r="D25" i="60"/>
  <c r="D26" i="60"/>
  <c r="D27" i="60"/>
  <c r="D28" i="60"/>
  <c r="D29" i="60"/>
  <c r="D30" i="60"/>
  <c r="D31" i="60"/>
  <c r="D32" i="60"/>
  <c r="D33" i="60"/>
  <c r="D34" i="60"/>
  <c r="D35" i="60"/>
  <c r="D36" i="60"/>
  <c r="D37" i="60"/>
  <c r="D38" i="60"/>
  <c r="D39" i="60"/>
  <c r="D40" i="60"/>
  <c r="D41" i="60"/>
  <c r="D42" i="60"/>
  <c r="D43" i="60"/>
  <c r="G9" i="58"/>
  <c r="G10" i="58"/>
  <c r="G11" i="58"/>
  <c r="G12" i="58"/>
  <c r="G13" i="58"/>
  <c r="G14" i="58"/>
  <c r="G15" i="58"/>
  <c r="G16" i="58"/>
  <c r="G17" i="58"/>
  <c r="G18" i="58"/>
  <c r="G19" i="58"/>
  <c r="G20" i="58"/>
  <c r="G21" i="58"/>
  <c r="G22" i="58"/>
  <c r="G23" i="58"/>
  <c r="G24" i="58"/>
  <c r="G25" i="58"/>
  <c r="G26" i="58"/>
  <c r="G27" i="58"/>
  <c r="G28" i="58"/>
  <c r="G29" i="58"/>
  <c r="G30" i="58"/>
  <c r="G31" i="58"/>
  <c r="G32" i="58"/>
  <c r="G33" i="58"/>
  <c r="G34" i="58"/>
  <c r="G35" i="58"/>
  <c r="G36" i="58"/>
  <c r="G37" i="58"/>
  <c r="G38" i="58"/>
  <c r="G39" i="58"/>
  <c r="G40" i="58"/>
  <c r="G41" i="58"/>
  <c r="G42" i="58"/>
  <c r="G43" i="58"/>
  <c r="F9" i="58"/>
  <c r="F10" i="58"/>
  <c r="F11" i="58"/>
  <c r="F12" i="58"/>
  <c r="F13" i="58"/>
  <c r="F14" i="58"/>
  <c r="F15" i="58"/>
  <c r="F16" i="58"/>
  <c r="F17" i="58"/>
  <c r="F18" i="58"/>
  <c r="F19" i="58"/>
  <c r="F20" i="58"/>
  <c r="F21" i="58"/>
  <c r="F22" i="58"/>
  <c r="F23" i="58"/>
  <c r="F24" i="58"/>
  <c r="F25" i="58"/>
  <c r="F26" i="58"/>
  <c r="F27" i="58"/>
  <c r="F28" i="58"/>
  <c r="F29" i="58"/>
  <c r="F30" i="58"/>
  <c r="F31" i="58"/>
  <c r="F32" i="58"/>
  <c r="F33" i="58"/>
  <c r="F34" i="58"/>
  <c r="F35" i="58"/>
  <c r="F36" i="58"/>
  <c r="F37" i="58"/>
  <c r="F38" i="58"/>
  <c r="F39" i="58"/>
  <c r="F40" i="58"/>
  <c r="F41" i="58"/>
  <c r="F42" i="58"/>
  <c r="F43" i="58"/>
  <c r="E9" i="58"/>
  <c r="E10" i="58"/>
  <c r="E11" i="58"/>
  <c r="E12" i="58"/>
  <c r="E13" i="58"/>
  <c r="E14" i="58"/>
  <c r="E15" i="58"/>
  <c r="E16" i="58"/>
  <c r="E17" i="58"/>
  <c r="E18" i="58"/>
  <c r="E19" i="58"/>
  <c r="E20" i="58"/>
  <c r="E21" i="58"/>
  <c r="E22" i="58"/>
  <c r="E23" i="58"/>
  <c r="E24" i="58"/>
  <c r="E25" i="58"/>
  <c r="E26" i="58"/>
  <c r="E27" i="58"/>
  <c r="E28" i="58"/>
  <c r="E29" i="58"/>
  <c r="E30" i="58"/>
  <c r="E31" i="58"/>
  <c r="E32" i="58"/>
  <c r="E33" i="58"/>
  <c r="E34" i="58"/>
  <c r="E35" i="58"/>
  <c r="E36" i="58"/>
  <c r="E37" i="58"/>
  <c r="E38" i="58"/>
  <c r="E39" i="58"/>
  <c r="E40" i="58"/>
  <c r="E41" i="58"/>
  <c r="E42" i="58"/>
  <c r="E43" i="58"/>
  <c r="D9" i="58"/>
  <c r="D10" i="58"/>
  <c r="D11" i="58"/>
  <c r="D12" i="58"/>
  <c r="D13" i="58"/>
  <c r="D14" i="58"/>
  <c r="D15" i="58"/>
  <c r="D16" i="58"/>
  <c r="D17" i="58"/>
  <c r="D18" i="58"/>
  <c r="D19" i="58"/>
  <c r="D20" i="58"/>
  <c r="D21" i="58"/>
  <c r="D22" i="58"/>
  <c r="D23" i="58"/>
  <c r="D24" i="58"/>
  <c r="D25" i="58"/>
  <c r="D26" i="58"/>
  <c r="D27" i="58"/>
  <c r="D28" i="58"/>
  <c r="D29" i="58"/>
  <c r="D30" i="58"/>
  <c r="D31" i="58"/>
  <c r="D32" i="58"/>
  <c r="D33" i="58"/>
  <c r="D34" i="58"/>
  <c r="D35" i="58"/>
  <c r="D36" i="58"/>
  <c r="D37" i="58"/>
  <c r="D38" i="58"/>
  <c r="D39" i="58"/>
  <c r="D40" i="58"/>
  <c r="D41" i="58"/>
  <c r="D42" i="58"/>
  <c r="D43" i="58"/>
  <c r="V9" i="57"/>
  <c r="V10" i="57"/>
  <c r="V11" i="57"/>
  <c r="V12" i="57"/>
  <c r="V13" i="57"/>
  <c r="V14" i="57"/>
  <c r="V15" i="57"/>
  <c r="V16" i="57"/>
  <c r="V17" i="57"/>
  <c r="V18" i="57"/>
  <c r="V19" i="57"/>
  <c r="V20" i="57"/>
  <c r="V21" i="57"/>
  <c r="V22" i="57"/>
  <c r="V23" i="57"/>
  <c r="V24" i="57"/>
  <c r="V25" i="57"/>
  <c r="V26" i="57"/>
  <c r="V27" i="57"/>
  <c r="V28" i="57"/>
  <c r="V29" i="57"/>
  <c r="V30" i="57"/>
  <c r="V31" i="57"/>
  <c r="V32" i="57"/>
  <c r="V33" i="57"/>
  <c r="V34" i="57"/>
  <c r="V35" i="57"/>
  <c r="V36" i="57"/>
  <c r="V37" i="57"/>
  <c r="V38" i="57"/>
  <c r="V39" i="57"/>
  <c r="V40" i="57"/>
  <c r="V41" i="57"/>
  <c r="V42" i="57"/>
  <c r="V43" i="57"/>
  <c r="U9" i="57"/>
  <c r="U10" i="57"/>
  <c r="U11" i="57"/>
  <c r="U12" i="57"/>
  <c r="U13" i="57"/>
  <c r="U14" i="57"/>
  <c r="U15" i="57"/>
  <c r="U16" i="57"/>
  <c r="U17" i="57"/>
  <c r="U18" i="57"/>
  <c r="U19" i="57"/>
  <c r="U20" i="57"/>
  <c r="U21" i="57"/>
  <c r="U22" i="57"/>
  <c r="U23" i="57"/>
  <c r="U24" i="57"/>
  <c r="U25" i="57"/>
  <c r="U26" i="57"/>
  <c r="U27" i="57"/>
  <c r="U28" i="57"/>
  <c r="U29" i="57"/>
  <c r="U30" i="57"/>
  <c r="U31" i="57"/>
  <c r="U32" i="57"/>
  <c r="U33" i="57"/>
  <c r="U34" i="57"/>
  <c r="U35" i="57"/>
  <c r="U36" i="57"/>
  <c r="U37" i="57"/>
  <c r="U38" i="57"/>
  <c r="U39" i="57"/>
  <c r="U40" i="57"/>
  <c r="U41" i="57"/>
  <c r="U42" i="57"/>
  <c r="U43" i="57"/>
  <c r="T9" i="57"/>
  <c r="T10" i="57"/>
  <c r="T11" i="57"/>
  <c r="T12" i="57"/>
  <c r="T13" i="57"/>
  <c r="T14" i="57"/>
  <c r="T15" i="57"/>
  <c r="T16" i="57"/>
  <c r="T17" i="57"/>
  <c r="T18" i="57"/>
  <c r="T19" i="57"/>
  <c r="T20" i="57"/>
  <c r="T21" i="57"/>
  <c r="T22" i="57"/>
  <c r="T23" i="57"/>
  <c r="T24" i="57"/>
  <c r="T25" i="57"/>
  <c r="T26" i="57"/>
  <c r="T27" i="57"/>
  <c r="T28" i="57"/>
  <c r="T29" i="57"/>
  <c r="T30" i="57"/>
  <c r="T31" i="57"/>
  <c r="T32" i="57"/>
  <c r="T33" i="57"/>
  <c r="T34" i="57"/>
  <c r="T35" i="57"/>
  <c r="T36" i="57"/>
  <c r="T37" i="57"/>
  <c r="T38" i="57"/>
  <c r="T39" i="57"/>
  <c r="T40" i="57"/>
  <c r="T41" i="57"/>
  <c r="T42" i="57"/>
  <c r="T43" i="57"/>
  <c r="S9" i="57"/>
  <c r="S10" i="57"/>
  <c r="S11" i="57"/>
  <c r="S12" i="57"/>
  <c r="S13" i="57"/>
  <c r="S14" i="57"/>
  <c r="S15" i="57"/>
  <c r="S16" i="57"/>
  <c r="S17" i="57"/>
  <c r="S18" i="57"/>
  <c r="S19" i="57"/>
  <c r="S20" i="57"/>
  <c r="S21" i="57"/>
  <c r="S22" i="57"/>
  <c r="S23" i="57"/>
  <c r="S24" i="57"/>
  <c r="S25" i="57"/>
  <c r="S26" i="57"/>
  <c r="S27" i="57"/>
  <c r="S28" i="57"/>
  <c r="S29" i="57"/>
  <c r="S30" i="57"/>
  <c r="S31" i="57"/>
  <c r="S32" i="57"/>
  <c r="S33" i="57"/>
  <c r="S34" i="57"/>
  <c r="S35" i="57"/>
  <c r="S36" i="57"/>
  <c r="S37" i="57"/>
  <c r="S38" i="57"/>
  <c r="S39" i="57"/>
  <c r="S40" i="57"/>
  <c r="S41" i="57"/>
  <c r="S42" i="57"/>
  <c r="S43" i="57"/>
  <c r="R9" i="57"/>
  <c r="R10" i="57"/>
  <c r="R11" i="57"/>
  <c r="R12" i="57"/>
  <c r="R13" i="57"/>
  <c r="R14" i="57"/>
  <c r="R15" i="57"/>
  <c r="R16" i="57"/>
  <c r="R17" i="57"/>
  <c r="R18" i="57"/>
  <c r="R19" i="57"/>
  <c r="R20" i="57"/>
  <c r="R21" i="57"/>
  <c r="R22" i="57"/>
  <c r="R23" i="57"/>
  <c r="R24" i="57"/>
  <c r="R25" i="57"/>
  <c r="R26" i="57"/>
  <c r="R27" i="57"/>
  <c r="R28" i="57"/>
  <c r="R29" i="57"/>
  <c r="R30" i="57"/>
  <c r="R31" i="57"/>
  <c r="R32" i="57"/>
  <c r="R33" i="57"/>
  <c r="R34" i="57"/>
  <c r="R35" i="57"/>
  <c r="R36" i="57"/>
  <c r="R37" i="57"/>
  <c r="R38" i="57"/>
  <c r="R39" i="57"/>
  <c r="R40" i="57"/>
  <c r="R41" i="57"/>
  <c r="R42" i="57"/>
  <c r="R43" i="57"/>
  <c r="Q9" i="57"/>
  <c r="Q10" i="57"/>
  <c r="Q11" i="57"/>
  <c r="Q12" i="57"/>
  <c r="Q13" i="57"/>
  <c r="Q14" i="57"/>
  <c r="Q15" i="57"/>
  <c r="Q16" i="57"/>
  <c r="Q17" i="57"/>
  <c r="Q18" i="57"/>
  <c r="Q19" i="57"/>
  <c r="Q20" i="57"/>
  <c r="Q21" i="57"/>
  <c r="Q22" i="57"/>
  <c r="Q23" i="57"/>
  <c r="Q24" i="57"/>
  <c r="Q25" i="57"/>
  <c r="Q26" i="57"/>
  <c r="Q27" i="57"/>
  <c r="Q28" i="57"/>
  <c r="Q29" i="57"/>
  <c r="Q30" i="57"/>
  <c r="Q31" i="57"/>
  <c r="Q32" i="57"/>
  <c r="Q33" i="57"/>
  <c r="Q34" i="57"/>
  <c r="Q35" i="57"/>
  <c r="Q36" i="57"/>
  <c r="Q37" i="57"/>
  <c r="Q38" i="57"/>
  <c r="Q39" i="57"/>
  <c r="Q40" i="57"/>
  <c r="Q41" i="57"/>
  <c r="Q42" i="57"/>
  <c r="Q43" i="57"/>
  <c r="P9" i="57"/>
  <c r="P10" i="57"/>
  <c r="P11" i="57"/>
  <c r="P12" i="57"/>
  <c r="P13" i="57"/>
  <c r="P14" i="57"/>
  <c r="P15" i="57"/>
  <c r="P16" i="57"/>
  <c r="P17" i="57"/>
  <c r="P18" i="57"/>
  <c r="P19" i="57"/>
  <c r="P20" i="57"/>
  <c r="P21" i="57"/>
  <c r="P22" i="57"/>
  <c r="P23" i="57"/>
  <c r="P24" i="57"/>
  <c r="P25" i="57"/>
  <c r="P26" i="57"/>
  <c r="P27" i="57"/>
  <c r="P28" i="57"/>
  <c r="P29" i="57"/>
  <c r="P30" i="57"/>
  <c r="P31" i="57"/>
  <c r="P32" i="57"/>
  <c r="P33" i="57"/>
  <c r="P34" i="57"/>
  <c r="P35" i="57"/>
  <c r="P36" i="57"/>
  <c r="P37" i="57"/>
  <c r="P38" i="57"/>
  <c r="P39" i="57"/>
  <c r="P40" i="57"/>
  <c r="P41" i="57"/>
  <c r="P42" i="57"/>
  <c r="P43" i="57"/>
  <c r="O9" i="57"/>
  <c r="O10" i="57"/>
  <c r="O11" i="57"/>
  <c r="O12" i="57"/>
  <c r="O13" i="57"/>
  <c r="O14" i="57"/>
  <c r="O15" i="57"/>
  <c r="O16" i="57"/>
  <c r="O17" i="57"/>
  <c r="O18" i="57"/>
  <c r="O19" i="57"/>
  <c r="O20" i="57"/>
  <c r="O21" i="57"/>
  <c r="O22" i="57"/>
  <c r="O23" i="57"/>
  <c r="O24" i="57"/>
  <c r="O25" i="57"/>
  <c r="O26" i="57"/>
  <c r="O27" i="57"/>
  <c r="O28" i="57"/>
  <c r="O29" i="57"/>
  <c r="O30" i="57"/>
  <c r="O31" i="57"/>
  <c r="O32" i="57"/>
  <c r="O33" i="57"/>
  <c r="O34" i="57"/>
  <c r="O35" i="57"/>
  <c r="O36" i="57"/>
  <c r="O37" i="57"/>
  <c r="O38" i="57"/>
  <c r="O39" i="57"/>
  <c r="O40" i="57"/>
  <c r="O41" i="57"/>
  <c r="O42" i="57"/>
  <c r="O43" i="57"/>
  <c r="N9" i="57"/>
  <c r="N10" i="57"/>
  <c r="N11" i="57"/>
  <c r="N12" i="57"/>
  <c r="N13" i="57"/>
  <c r="N14" i="57"/>
  <c r="N15" i="57"/>
  <c r="N16" i="57"/>
  <c r="N17" i="57"/>
  <c r="N18" i="57"/>
  <c r="N19" i="57"/>
  <c r="N20" i="57"/>
  <c r="N21" i="57"/>
  <c r="N22" i="57"/>
  <c r="N23" i="57"/>
  <c r="N24" i="57"/>
  <c r="N25" i="57"/>
  <c r="N26" i="57"/>
  <c r="N27" i="57"/>
  <c r="N28" i="57"/>
  <c r="N29" i="57"/>
  <c r="N30" i="57"/>
  <c r="N31" i="57"/>
  <c r="N32" i="57"/>
  <c r="N33" i="57"/>
  <c r="N34" i="57"/>
  <c r="N35" i="57"/>
  <c r="N36" i="57"/>
  <c r="N37" i="57"/>
  <c r="N38" i="57"/>
  <c r="N39" i="57"/>
  <c r="N40" i="57"/>
  <c r="N41" i="57"/>
  <c r="N42" i="57"/>
  <c r="N43" i="57"/>
  <c r="M9" i="57"/>
  <c r="M10" i="57"/>
  <c r="M11" i="57"/>
  <c r="M12" i="57"/>
  <c r="M13" i="57"/>
  <c r="M14" i="57"/>
  <c r="M15" i="57"/>
  <c r="M16" i="57"/>
  <c r="M17" i="57"/>
  <c r="M18" i="57"/>
  <c r="M19" i="57"/>
  <c r="M20" i="57"/>
  <c r="M21" i="57"/>
  <c r="M22" i="57"/>
  <c r="M23" i="57"/>
  <c r="M24" i="57"/>
  <c r="M25" i="57"/>
  <c r="M26" i="57"/>
  <c r="M27" i="57"/>
  <c r="M28" i="57"/>
  <c r="M29" i="57"/>
  <c r="M30" i="57"/>
  <c r="M31" i="57"/>
  <c r="M32" i="57"/>
  <c r="M33" i="57"/>
  <c r="M34" i="57"/>
  <c r="M35" i="57"/>
  <c r="M36" i="57"/>
  <c r="M37" i="57"/>
  <c r="M38" i="57"/>
  <c r="M39" i="57"/>
  <c r="M40" i="57"/>
  <c r="M41" i="57"/>
  <c r="M42" i="57"/>
  <c r="M43" i="57"/>
  <c r="L9" i="57"/>
  <c r="L10" i="57"/>
  <c r="L11" i="57"/>
  <c r="L12" i="57"/>
  <c r="L13" i="57"/>
  <c r="L14" i="57"/>
  <c r="L15" i="57"/>
  <c r="L16" i="57"/>
  <c r="L17" i="57"/>
  <c r="L18" i="57"/>
  <c r="L19" i="57"/>
  <c r="L20" i="57"/>
  <c r="L21" i="57"/>
  <c r="L22" i="57"/>
  <c r="L23" i="57"/>
  <c r="L24" i="57"/>
  <c r="L25" i="57"/>
  <c r="L26" i="57"/>
  <c r="L27" i="57"/>
  <c r="L28" i="57"/>
  <c r="L29" i="57"/>
  <c r="L30" i="57"/>
  <c r="L31" i="57"/>
  <c r="L32" i="57"/>
  <c r="L33" i="57"/>
  <c r="L34" i="57"/>
  <c r="L35" i="57"/>
  <c r="L36" i="57"/>
  <c r="L37" i="57"/>
  <c r="L38" i="57"/>
  <c r="L39" i="57"/>
  <c r="L40" i="57"/>
  <c r="L41" i="57"/>
  <c r="L42" i="57"/>
  <c r="L43" i="57"/>
  <c r="K9" i="57"/>
  <c r="K10" i="57"/>
  <c r="K11" i="57"/>
  <c r="K12" i="57"/>
  <c r="K13" i="57"/>
  <c r="K14" i="57"/>
  <c r="K15" i="57"/>
  <c r="K16" i="57"/>
  <c r="K17" i="57"/>
  <c r="K18" i="57"/>
  <c r="K19" i="57"/>
  <c r="K20" i="57"/>
  <c r="K21" i="57"/>
  <c r="K22" i="57"/>
  <c r="K23" i="57"/>
  <c r="K24" i="57"/>
  <c r="K25" i="57"/>
  <c r="K26" i="57"/>
  <c r="K27" i="57"/>
  <c r="K28" i="57"/>
  <c r="K29" i="57"/>
  <c r="K30" i="57"/>
  <c r="K31" i="57"/>
  <c r="K32" i="57"/>
  <c r="K33" i="57"/>
  <c r="K34" i="57"/>
  <c r="K35" i="57"/>
  <c r="K36" i="57"/>
  <c r="K37" i="57"/>
  <c r="K38" i="57"/>
  <c r="K39" i="57"/>
  <c r="K40" i="57"/>
  <c r="K41" i="57"/>
  <c r="K42" i="57"/>
  <c r="K43" i="57"/>
  <c r="J9" i="57"/>
  <c r="J10" i="57"/>
  <c r="J11" i="57"/>
  <c r="J12" i="57"/>
  <c r="J13" i="57"/>
  <c r="J14" i="57"/>
  <c r="J15" i="57"/>
  <c r="J16" i="57"/>
  <c r="J17" i="57"/>
  <c r="J18" i="57"/>
  <c r="J19" i="57"/>
  <c r="J20" i="57"/>
  <c r="J21" i="57"/>
  <c r="J22" i="57"/>
  <c r="J23" i="57"/>
  <c r="J24" i="57"/>
  <c r="J25" i="57"/>
  <c r="J26" i="57"/>
  <c r="J27" i="57"/>
  <c r="J28" i="57"/>
  <c r="J29" i="57"/>
  <c r="J30" i="57"/>
  <c r="J31" i="57"/>
  <c r="J32" i="57"/>
  <c r="J33" i="57"/>
  <c r="J34" i="57"/>
  <c r="J35" i="57"/>
  <c r="J36" i="57"/>
  <c r="J37" i="57"/>
  <c r="J38" i="57"/>
  <c r="J39" i="57"/>
  <c r="J40" i="57"/>
  <c r="J41" i="57"/>
  <c r="J42" i="57"/>
  <c r="J43" i="57"/>
  <c r="G43" i="57"/>
  <c r="I12" i="57"/>
  <c r="I20" i="57"/>
  <c r="I28" i="57"/>
  <c r="I36" i="57"/>
  <c r="H9" i="57"/>
  <c r="H10" i="57"/>
  <c r="H11" i="57"/>
  <c r="H12" i="57"/>
  <c r="H13" i="57"/>
  <c r="H14" i="57"/>
  <c r="H15" i="57"/>
  <c r="H16" i="57"/>
  <c r="H17" i="57"/>
  <c r="H18" i="57"/>
  <c r="H19" i="57"/>
  <c r="H20" i="57"/>
  <c r="H21" i="57"/>
  <c r="H22" i="57"/>
  <c r="H23" i="57"/>
  <c r="H24" i="57"/>
  <c r="H25" i="57"/>
  <c r="H26" i="57"/>
  <c r="H27" i="57"/>
  <c r="H28" i="57"/>
  <c r="H29" i="57"/>
  <c r="H30" i="57"/>
  <c r="H31" i="57"/>
  <c r="H32" i="57"/>
  <c r="H33" i="57"/>
  <c r="H34" i="57"/>
  <c r="H35" i="57"/>
  <c r="H36" i="57"/>
  <c r="H37" i="57"/>
  <c r="H38" i="57"/>
  <c r="H39" i="57"/>
  <c r="H40" i="57"/>
  <c r="H41" i="57"/>
  <c r="H42" i="57"/>
  <c r="H43" i="57"/>
  <c r="G9" i="57"/>
  <c r="G10" i="57"/>
  <c r="G11" i="57"/>
  <c r="G12" i="57"/>
  <c r="G13" i="57"/>
  <c r="G14" i="57"/>
  <c r="G15" i="57"/>
  <c r="G16" i="57"/>
  <c r="G17" i="57"/>
  <c r="G18" i="57"/>
  <c r="G19" i="57"/>
  <c r="G20" i="57"/>
  <c r="G21" i="57"/>
  <c r="G22" i="57"/>
  <c r="G23" i="57"/>
  <c r="G24" i="57"/>
  <c r="G25" i="57"/>
  <c r="G26" i="57"/>
  <c r="G27" i="57"/>
  <c r="G28" i="57"/>
  <c r="G29" i="57"/>
  <c r="G30" i="57"/>
  <c r="G31" i="57"/>
  <c r="G32" i="57"/>
  <c r="G33" i="57"/>
  <c r="G34" i="57"/>
  <c r="G35" i="57"/>
  <c r="G36" i="57"/>
  <c r="G37" i="57"/>
  <c r="G38" i="57"/>
  <c r="G39" i="57"/>
  <c r="G40" i="57"/>
  <c r="G41" i="57"/>
  <c r="G42" i="57"/>
  <c r="F9" i="57"/>
  <c r="F10" i="57"/>
  <c r="F11" i="57"/>
  <c r="F12" i="57"/>
  <c r="F13" i="57"/>
  <c r="F14" i="57"/>
  <c r="F15" i="57"/>
  <c r="F16" i="57"/>
  <c r="F17" i="57"/>
  <c r="F18" i="57"/>
  <c r="F19" i="57"/>
  <c r="F20" i="57"/>
  <c r="F21" i="57"/>
  <c r="F22" i="57"/>
  <c r="F23" i="57"/>
  <c r="F24" i="57"/>
  <c r="F25" i="57"/>
  <c r="F26" i="57"/>
  <c r="F27" i="57"/>
  <c r="F28" i="57"/>
  <c r="F29" i="57"/>
  <c r="F30" i="57"/>
  <c r="F31" i="57"/>
  <c r="F32" i="57"/>
  <c r="F33" i="57"/>
  <c r="F34" i="57"/>
  <c r="F35" i="57"/>
  <c r="F36" i="57"/>
  <c r="F37" i="57"/>
  <c r="F38" i="57"/>
  <c r="F39" i="57"/>
  <c r="F40" i="57"/>
  <c r="F41" i="57"/>
  <c r="F42" i="57"/>
  <c r="F43" i="57"/>
  <c r="E9" i="57"/>
  <c r="E10" i="57"/>
  <c r="E11" i="57"/>
  <c r="E12" i="57"/>
  <c r="E13" i="57"/>
  <c r="E14" i="57"/>
  <c r="E15" i="57"/>
  <c r="E16" i="57"/>
  <c r="E17" i="57"/>
  <c r="E18" i="57"/>
  <c r="E19" i="57"/>
  <c r="E20" i="57"/>
  <c r="E21" i="57"/>
  <c r="E22" i="57"/>
  <c r="E23" i="57"/>
  <c r="E24" i="57"/>
  <c r="E25" i="57"/>
  <c r="E26" i="57"/>
  <c r="E27" i="57"/>
  <c r="E28" i="57"/>
  <c r="E29" i="57"/>
  <c r="E30" i="57"/>
  <c r="E31" i="57"/>
  <c r="E32" i="57"/>
  <c r="E33" i="57"/>
  <c r="E34" i="57"/>
  <c r="E35" i="57"/>
  <c r="E36" i="57"/>
  <c r="E37" i="57"/>
  <c r="E38" i="57"/>
  <c r="E39" i="57"/>
  <c r="E40" i="57"/>
  <c r="E41" i="57"/>
  <c r="E42" i="57"/>
  <c r="E43" i="57"/>
  <c r="D43" i="57"/>
  <c r="D9" i="57"/>
  <c r="I9" i="57" s="1"/>
  <c r="D10" i="57"/>
  <c r="I10" i="57" s="1"/>
  <c r="D11" i="57"/>
  <c r="I11" i="57" s="1"/>
  <c r="D12" i="57"/>
  <c r="D13" i="57"/>
  <c r="I13" i="57" s="1"/>
  <c r="D14" i="57"/>
  <c r="I14" i="57" s="1"/>
  <c r="D15" i="57"/>
  <c r="I15" i="57" s="1"/>
  <c r="D16" i="57"/>
  <c r="I16" i="57" s="1"/>
  <c r="D17" i="57"/>
  <c r="I17" i="57" s="1"/>
  <c r="D18" i="57"/>
  <c r="I18" i="57" s="1"/>
  <c r="D19" i="57"/>
  <c r="I19" i="57" s="1"/>
  <c r="D20" i="57"/>
  <c r="D21" i="57"/>
  <c r="I21" i="57" s="1"/>
  <c r="D22" i="57"/>
  <c r="I22" i="57" s="1"/>
  <c r="D23" i="57"/>
  <c r="I23" i="57" s="1"/>
  <c r="D24" i="57"/>
  <c r="I24" i="57" s="1"/>
  <c r="D25" i="57"/>
  <c r="I25" i="57" s="1"/>
  <c r="D26" i="57"/>
  <c r="I26" i="57" s="1"/>
  <c r="D27" i="57"/>
  <c r="I27" i="57" s="1"/>
  <c r="D28" i="57"/>
  <c r="D29" i="57"/>
  <c r="I29" i="57" s="1"/>
  <c r="D30" i="57"/>
  <c r="I30" i="57" s="1"/>
  <c r="D31" i="57"/>
  <c r="I31" i="57" s="1"/>
  <c r="D32" i="57"/>
  <c r="I32" i="57" s="1"/>
  <c r="D33" i="57"/>
  <c r="I33" i="57" s="1"/>
  <c r="D34" i="57"/>
  <c r="I34" i="57" s="1"/>
  <c r="D35" i="57"/>
  <c r="I35" i="57" s="1"/>
  <c r="D36" i="57"/>
  <c r="D37" i="57"/>
  <c r="I37" i="57" s="1"/>
  <c r="D38" i="57"/>
  <c r="I38" i="57" s="1"/>
  <c r="D39" i="57"/>
  <c r="I39" i="57" s="1"/>
  <c r="D40" i="57"/>
  <c r="I40" i="57" s="1"/>
  <c r="D41" i="57"/>
  <c r="I41" i="57" s="1"/>
  <c r="D42" i="57"/>
  <c r="I42" i="57" s="1"/>
  <c r="G9" i="55"/>
  <c r="G10" i="55"/>
  <c r="G11" i="55"/>
  <c r="G12" i="55"/>
  <c r="G13" i="55"/>
  <c r="G14" i="55"/>
  <c r="G15" i="55"/>
  <c r="G16" i="55"/>
  <c r="G17" i="55"/>
  <c r="G18" i="55"/>
  <c r="G19" i="55"/>
  <c r="G20" i="55"/>
  <c r="G21" i="55"/>
  <c r="G22" i="55"/>
  <c r="G23" i="55"/>
  <c r="G24" i="55"/>
  <c r="G25" i="55"/>
  <c r="G26" i="55"/>
  <c r="G27" i="55"/>
  <c r="G28" i="55"/>
  <c r="G29" i="55"/>
  <c r="G30" i="55"/>
  <c r="G31" i="55"/>
  <c r="G32" i="55"/>
  <c r="G33" i="55"/>
  <c r="G34" i="55"/>
  <c r="G35" i="55"/>
  <c r="G36" i="55"/>
  <c r="G37" i="55"/>
  <c r="G38" i="55"/>
  <c r="G39" i="55"/>
  <c r="G40" i="55"/>
  <c r="G41" i="55"/>
  <c r="G42" i="55"/>
  <c r="G43" i="55"/>
  <c r="F9" i="55"/>
  <c r="F10" i="55"/>
  <c r="F11" i="55"/>
  <c r="F12" i="55"/>
  <c r="F13" i="55"/>
  <c r="F14" i="55"/>
  <c r="F15" i="55"/>
  <c r="F16" i="55"/>
  <c r="F17" i="55"/>
  <c r="F18" i="55"/>
  <c r="F19" i="55"/>
  <c r="F20" i="55"/>
  <c r="F21" i="55"/>
  <c r="F22" i="55"/>
  <c r="F23" i="55"/>
  <c r="F24" i="55"/>
  <c r="F25" i="55"/>
  <c r="F26" i="55"/>
  <c r="F27" i="55"/>
  <c r="F28" i="55"/>
  <c r="F29" i="55"/>
  <c r="F30" i="55"/>
  <c r="F31" i="55"/>
  <c r="F32" i="55"/>
  <c r="F33" i="55"/>
  <c r="F34" i="55"/>
  <c r="F35" i="55"/>
  <c r="F36" i="55"/>
  <c r="F37" i="55"/>
  <c r="F38" i="55"/>
  <c r="F39" i="55"/>
  <c r="F40" i="55"/>
  <c r="F41" i="55"/>
  <c r="F42" i="55"/>
  <c r="F43" i="55"/>
  <c r="E9" i="55"/>
  <c r="E10" i="55"/>
  <c r="E11" i="55"/>
  <c r="E12" i="55"/>
  <c r="E13" i="55"/>
  <c r="E14" i="55"/>
  <c r="E15" i="55"/>
  <c r="E16" i="55"/>
  <c r="E17" i="55"/>
  <c r="E18" i="55"/>
  <c r="E19" i="55"/>
  <c r="E20" i="55"/>
  <c r="E21" i="55"/>
  <c r="E22" i="55"/>
  <c r="E23" i="55"/>
  <c r="E24" i="55"/>
  <c r="E25" i="55"/>
  <c r="E26" i="55"/>
  <c r="E27" i="55"/>
  <c r="E28" i="55"/>
  <c r="E29" i="55"/>
  <c r="E30" i="55"/>
  <c r="E31" i="55"/>
  <c r="E32" i="55"/>
  <c r="E33" i="55"/>
  <c r="E34" i="55"/>
  <c r="E35" i="55"/>
  <c r="E36" i="55"/>
  <c r="E37" i="55"/>
  <c r="E38" i="55"/>
  <c r="E39" i="55"/>
  <c r="E40" i="55"/>
  <c r="E41" i="55"/>
  <c r="E42" i="55"/>
  <c r="E43" i="55"/>
  <c r="D9" i="55"/>
  <c r="D10" i="55"/>
  <c r="D11" i="55"/>
  <c r="D12" i="55"/>
  <c r="D13" i="55"/>
  <c r="D14" i="55"/>
  <c r="D15" i="55"/>
  <c r="D16" i="55"/>
  <c r="D17" i="55"/>
  <c r="D18" i="55"/>
  <c r="D19" i="55"/>
  <c r="D20" i="55"/>
  <c r="D21" i="55"/>
  <c r="D22" i="55"/>
  <c r="D23" i="55"/>
  <c r="D24" i="55"/>
  <c r="D25" i="55"/>
  <c r="D26" i="55"/>
  <c r="D27" i="55"/>
  <c r="D28" i="55"/>
  <c r="D29" i="55"/>
  <c r="D30" i="55"/>
  <c r="D31" i="55"/>
  <c r="D32" i="55"/>
  <c r="D33" i="55"/>
  <c r="D34" i="55"/>
  <c r="D35" i="55"/>
  <c r="D36" i="55"/>
  <c r="D37" i="55"/>
  <c r="D38" i="55"/>
  <c r="D39" i="55"/>
  <c r="D40" i="55"/>
  <c r="D41" i="55"/>
  <c r="D42" i="55"/>
  <c r="D43" i="55"/>
  <c r="V9" i="54"/>
  <c r="V10" i="54"/>
  <c r="V11" i="54"/>
  <c r="V12" i="54"/>
  <c r="V13" i="54"/>
  <c r="V14" i="54"/>
  <c r="V15" i="54"/>
  <c r="V16" i="54"/>
  <c r="V17" i="54"/>
  <c r="V18" i="54"/>
  <c r="V19" i="54"/>
  <c r="V20" i="54"/>
  <c r="V21" i="54"/>
  <c r="V22" i="54"/>
  <c r="V23" i="54"/>
  <c r="V24" i="54"/>
  <c r="V25" i="54"/>
  <c r="V26" i="54"/>
  <c r="V27" i="54"/>
  <c r="V28" i="54"/>
  <c r="V29" i="54"/>
  <c r="V30" i="54"/>
  <c r="V31" i="54"/>
  <c r="V32" i="54"/>
  <c r="V33" i="54"/>
  <c r="V34" i="54"/>
  <c r="V35" i="54"/>
  <c r="V36" i="54"/>
  <c r="V37" i="54"/>
  <c r="V38" i="54"/>
  <c r="V39" i="54"/>
  <c r="V40" i="54"/>
  <c r="V41" i="54"/>
  <c r="V42" i="54"/>
  <c r="V43" i="54"/>
  <c r="U9" i="54"/>
  <c r="U10" i="54"/>
  <c r="U11" i="54"/>
  <c r="U12" i="54"/>
  <c r="U13" i="54"/>
  <c r="U14" i="54"/>
  <c r="U15" i="54"/>
  <c r="U16" i="54"/>
  <c r="U17" i="54"/>
  <c r="U18" i="54"/>
  <c r="U19" i="54"/>
  <c r="U20" i="54"/>
  <c r="U21" i="54"/>
  <c r="U22" i="54"/>
  <c r="U23" i="54"/>
  <c r="U24" i="54"/>
  <c r="U25" i="54"/>
  <c r="U26" i="54"/>
  <c r="U27" i="54"/>
  <c r="U28" i="54"/>
  <c r="U29" i="54"/>
  <c r="U30" i="54"/>
  <c r="U31" i="54"/>
  <c r="U32" i="54"/>
  <c r="U33" i="54"/>
  <c r="U34" i="54"/>
  <c r="U35" i="54"/>
  <c r="U36" i="54"/>
  <c r="U37" i="54"/>
  <c r="U38" i="54"/>
  <c r="U39" i="54"/>
  <c r="U40" i="54"/>
  <c r="U41" i="54"/>
  <c r="U42" i="54"/>
  <c r="U43" i="54"/>
  <c r="T9" i="54"/>
  <c r="T10" i="54"/>
  <c r="T11" i="54"/>
  <c r="T12" i="54"/>
  <c r="T13" i="54"/>
  <c r="T14" i="54"/>
  <c r="T15" i="54"/>
  <c r="T16" i="54"/>
  <c r="T17" i="54"/>
  <c r="T18" i="54"/>
  <c r="T19" i="54"/>
  <c r="T20" i="54"/>
  <c r="T21" i="54"/>
  <c r="T22" i="54"/>
  <c r="T23" i="54"/>
  <c r="T24" i="54"/>
  <c r="T25" i="54"/>
  <c r="T26" i="54"/>
  <c r="T27" i="54"/>
  <c r="T28" i="54"/>
  <c r="T29" i="54"/>
  <c r="T30" i="54"/>
  <c r="T31" i="54"/>
  <c r="T32" i="54"/>
  <c r="T33" i="54"/>
  <c r="T34" i="54"/>
  <c r="T35" i="54"/>
  <c r="T36" i="54"/>
  <c r="T37" i="54"/>
  <c r="T38" i="54"/>
  <c r="T39" i="54"/>
  <c r="T40" i="54"/>
  <c r="T41" i="54"/>
  <c r="T42" i="54"/>
  <c r="T43" i="54"/>
  <c r="S9" i="54"/>
  <c r="S10" i="54"/>
  <c r="S11" i="54"/>
  <c r="S12" i="54"/>
  <c r="S13" i="54"/>
  <c r="S14" i="54"/>
  <c r="S15" i="54"/>
  <c r="S16" i="54"/>
  <c r="S17" i="54"/>
  <c r="S18" i="54"/>
  <c r="S19" i="54"/>
  <c r="S20" i="54"/>
  <c r="S21" i="54"/>
  <c r="S22" i="54"/>
  <c r="S23" i="54"/>
  <c r="S24" i="54"/>
  <c r="S25" i="54"/>
  <c r="S26" i="54"/>
  <c r="S27" i="54"/>
  <c r="S28" i="54"/>
  <c r="S29" i="54"/>
  <c r="S30" i="54"/>
  <c r="S31" i="54"/>
  <c r="S32" i="54"/>
  <c r="S33" i="54"/>
  <c r="S34" i="54"/>
  <c r="S35" i="54"/>
  <c r="S36" i="54"/>
  <c r="S37" i="54"/>
  <c r="S38" i="54"/>
  <c r="S39" i="54"/>
  <c r="S40" i="54"/>
  <c r="S41" i="54"/>
  <c r="S42" i="54"/>
  <c r="S43" i="54"/>
  <c r="R9" i="54"/>
  <c r="R10" i="54"/>
  <c r="R11" i="54"/>
  <c r="R12" i="54"/>
  <c r="R13" i="54"/>
  <c r="R14" i="54"/>
  <c r="R15" i="54"/>
  <c r="R16" i="54"/>
  <c r="R17" i="54"/>
  <c r="R18" i="54"/>
  <c r="R19" i="54"/>
  <c r="R20" i="54"/>
  <c r="R21" i="54"/>
  <c r="R22" i="54"/>
  <c r="R23" i="54"/>
  <c r="R24" i="54"/>
  <c r="R25" i="54"/>
  <c r="R26" i="54"/>
  <c r="R27" i="54"/>
  <c r="R28" i="54"/>
  <c r="R29" i="54"/>
  <c r="R30" i="54"/>
  <c r="R31" i="54"/>
  <c r="R32" i="54"/>
  <c r="R33" i="54"/>
  <c r="R34" i="54"/>
  <c r="R35" i="54"/>
  <c r="R36" i="54"/>
  <c r="R37" i="54"/>
  <c r="R38" i="54"/>
  <c r="R39" i="54"/>
  <c r="R40" i="54"/>
  <c r="R41" i="54"/>
  <c r="R42" i="54"/>
  <c r="R43" i="54"/>
  <c r="Q9" i="54"/>
  <c r="Q10" i="54"/>
  <c r="Q11" i="54"/>
  <c r="Q12" i="54"/>
  <c r="Q13" i="54"/>
  <c r="Q14" i="54"/>
  <c r="Q15" i="54"/>
  <c r="Q16" i="54"/>
  <c r="Q17" i="54"/>
  <c r="Q18" i="54"/>
  <c r="Q19" i="54"/>
  <c r="Q20" i="54"/>
  <c r="Q21" i="54"/>
  <c r="Q22" i="54"/>
  <c r="Q23" i="54"/>
  <c r="Q24" i="54"/>
  <c r="Q25" i="54"/>
  <c r="Q26" i="54"/>
  <c r="Q27" i="54"/>
  <c r="Q28" i="54"/>
  <c r="Q29" i="54"/>
  <c r="Q30" i="54"/>
  <c r="Q31" i="54"/>
  <c r="Q32" i="54"/>
  <c r="Q33" i="54"/>
  <c r="Q34" i="54"/>
  <c r="Q35" i="54"/>
  <c r="Q36" i="54"/>
  <c r="Q37" i="54"/>
  <c r="Q38" i="54"/>
  <c r="Q39" i="54"/>
  <c r="Q40" i="54"/>
  <c r="Q41" i="54"/>
  <c r="Q42" i="54"/>
  <c r="Q43" i="54"/>
  <c r="P9" i="54"/>
  <c r="P10" i="54"/>
  <c r="P11" i="54"/>
  <c r="P12" i="54"/>
  <c r="P13" i="54"/>
  <c r="P14" i="54"/>
  <c r="P15" i="54"/>
  <c r="P16" i="54"/>
  <c r="P17" i="54"/>
  <c r="P18" i="54"/>
  <c r="P19" i="54"/>
  <c r="P20" i="54"/>
  <c r="P21" i="54"/>
  <c r="P22" i="54"/>
  <c r="P23" i="54"/>
  <c r="P24" i="54"/>
  <c r="P25" i="54"/>
  <c r="P26" i="54"/>
  <c r="P27" i="54"/>
  <c r="P28" i="54"/>
  <c r="P29" i="54"/>
  <c r="P30" i="54"/>
  <c r="P31" i="54"/>
  <c r="P32" i="54"/>
  <c r="P33" i="54"/>
  <c r="P34" i="54"/>
  <c r="P35" i="54"/>
  <c r="P36" i="54"/>
  <c r="P37" i="54"/>
  <c r="P38" i="54"/>
  <c r="P39" i="54"/>
  <c r="P40" i="54"/>
  <c r="P41" i="54"/>
  <c r="P42" i="54"/>
  <c r="P43" i="54"/>
  <c r="O9" i="54"/>
  <c r="O10" i="54"/>
  <c r="O11" i="54"/>
  <c r="O12" i="54"/>
  <c r="O13" i="54"/>
  <c r="O14" i="54"/>
  <c r="O15" i="54"/>
  <c r="O16" i="54"/>
  <c r="O17" i="54"/>
  <c r="O18" i="54"/>
  <c r="O19" i="54"/>
  <c r="O20" i="54"/>
  <c r="O21" i="54"/>
  <c r="O22" i="54"/>
  <c r="O23" i="54"/>
  <c r="O24" i="54"/>
  <c r="O25" i="54"/>
  <c r="O26" i="54"/>
  <c r="O27" i="54"/>
  <c r="O28" i="54"/>
  <c r="O29" i="54"/>
  <c r="O30" i="54"/>
  <c r="O31" i="54"/>
  <c r="O32" i="54"/>
  <c r="O33" i="54"/>
  <c r="O34" i="54"/>
  <c r="O35" i="54"/>
  <c r="O36" i="54"/>
  <c r="O37" i="54"/>
  <c r="O38" i="54"/>
  <c r="O39" i="54"/>
  <c r="O40" i="54"/>
  <c r="O41" i="54"/>
  <c r="O42" i="54"/>
  <c r="O43" i="54"/>
  <c r="N9" i="54"/>
  <c r="N10" i="54"/>
  <c r="N11" i="54"/>
  <c r="N12" i="54"/>
  <c r="N13" i="54"/>
  <c r="N14" i="54"/>
  <c r="N15" i="54"/>
  <c r="N16" i="54"/>
  <c r="N17" i="54"/>
  <c r="N18" i="54"/>
  <c r="N19" i="54"/>
  <c r="N20" i="54"/>
  <c r="N21" i="54"/>
  <c r="N22" i="54"/>
  <c r="N23" i="54"/>
  <c r="N24" i="54"/>
  <c r="N25" i="54"/>
  <c r="N26" i="54"/>
  <c r="N27" i="54"/>
  <c r="N28" i="54"/>
  <c r="N29" i="54"/>
  <c r="N30" i="54"/>
  <c r="N31" i="54"/>
  <c r="N32" i="54"/>
  <c r="N33" i="54"/>
  <c r="N34" i="54"/>
  <c r="N35" i="54"/>
  <c r="N36" i="54"/>
  <c r="N37" i="54"/>
  <c r="N38" i="54"/>
  <c r="N39" i="54"/>
  <c r="N40" i="54"/>
  <c r="N41" i="54"/>
  <c r="N42" i="54"/>
  <c r="N43" i="54"/>
  <c r="M9" i="54"/>
  <c r="M10" i="54"/>
  <c r="M11" i="54"/>
  <c r="M12" i="54"/>
  <c r="M13" i="54"/>
  <c r="M14" i="54"/>
  <c r="M15" i="54"/>
  <c r="M16" i="54"/>
  <c r="M17" i="54"/>
  <c r="M18" i="54"/>
  <c r="M19" i="54"/>
  <c r="M20" i="54"/>
  <c r="M21" i="54"/>
  <c r="M22" i="54"/>
  <c r="M23" i="54"/>
  <c r="M24" i="54"/>
  <c r="M25" i="54"/>
  <c r="M26" i="54"/>
  <c r="M27" i="54"/>
  <c r="M28" i="54"/>
  <c r="M29" i="54"/>
  <c r="M30" i="54"/>
  <c r="M31" i="54"/>
  <c r="M32" i="54"/>
  <c r="M33" i="54"/>
  <c r="M34" i="54"/>
  <c r="M35" i="54"/>
  <c r="M36" i="54"/>
  <c r="M37" i="54"/>
  <c r="M38" i="54"/>
  <c r="M39" i="54"/>
  <c r="M40" i="54"/>
  <c r="M41" i="54"/>
  <c r="M42" i="54"/>
  <c r="M43" i="54"/>
  <c r="L9" i="54"/>
  <c r="L10" i="54"/>
  <c r="L11" i="54"/>
  <c r="L12" i="54"/>
  <c r="L13" i="54"/>
  <c r="L14" i="54"/>
  <c r="L15" i="54"/>
  <c r="L16" i="54"/>
  <c r="L17" i="54"/>
  <c r="L18" i="54"/>
  <c r="L19" i="54"/>
  <c r="L20" i="54"/>
  <c r="L21" i="54"/>
  <c r="L22" i="54"/>
  <c r="L23" i="54"/>
  <c r="L24" i="54"/>
  <c r="L25" i="54"/>
  <c r="L26" i="54"/>
  <c r="L27" i="54"/>
  <c r="L28" i="54"/>
  <c r="L29" i="54"/>
  <c r="L30" i="54"/>
  <c r="L31" i="54"/>
  <c r="L32" i="54"/>
  <c r="L33" i="54"/>
  <c r="L34" i="54"/>
  <c r="L35" i="54"/>
  <c r="L36" i="54"/>
  <c r="L37" i="54"/>
  <c r="L38" i="54"/>
  <c r="L39" i="54"/>
  <c r="L40" i="54"/>
  <c r="L41" i="54"/>
  <c r="L42" i="54"/>
  <c r="L43" i="54"/>
  <c r="K9" i="54"/>
  <c r="K10" i="54"/>
  <c r="K11" i="54"/>
  <c r="K12" i="54"/>
  <c r="K13" i="54"/>
  <c r="K14" i="54"/>
  <c r="K15" i="54"/>
  <c r="K16" i="54"/>
  <c r="K17" i="54"/>
  <c r="K18" i="54"/>
  <c r="K19" i="54"/>
  <c r="K20" i="54"/>
  <c r="K21" i="54"/>
  <c r="K22" i="54"/>
  <c r="K23" i="54"/>
  <c r="K24" i="54"/>
  <c r="K25" i="54"/>
  <c r="K26" i="54"/>
  <c r="K27" i="54"/>
  <c r="K28" i="54"/>
  <c r="K29" i="54"/>
  <c r="K30" i="54"/>
  <c r="K31" i="54"/>
  <c r="K32" i="54"/>
  <c r="K33" i="54"/>
  <c r="K34" i="54"/>
  <c r="K35" i="54"/>
  <c r="K36" i="54"/>
  <c r="K37" i="54"/>
  <c r="K38" i="54"/>
  <c r="K39" i="54"/>
  <c r="K40" i="54"/>
  <c r="K41" i="54"/>
  <c r="K42" i="54"/>
  <c r="K43" i="54"/>
  <c r="J9" i="54"/>
  <c r="J10" i="54"/>
  <c r="J11" i="54"/>
  <c r="J12" i="54"/>
  <c r="J13" i="54"/>
  <c r="J14" i="54"/>
  <c r="J15" i="54"/>
  <c r="J16" i="54"/>
  <c r="J17" i="54"/>
  <c r="J18" i="54"/>
  <c r="J19" i="54"/>
  <c r="J20" i="54"/>
  <c r="J21" i="54"/>
  <c r="J22" i="54"/>
  <c r="J23" i="54"/>
  <c r="J24" i="54"/>
  <c r="J25" i="54"/>
  <c r="J26" i="54"/>
  <c r="J27" i="54"/>
  <c r="J28" i="54"/>
  <c r="J29" i="54"/>
  <c r="J30" i="54"/>
  <c r="J31" i="54"/>
  <c r="J32" i="54"/>
  <c r="J33" i="54"/>
  <c r="J34" i="54"/>
  <c r="J35" i="54"/>
  <c r="J36" i="54"/>
  <c r="J37" i="54"/>
  <c r="J38" i="54"/>
  <c r="J39" i="54"/>
  <c r="J40" i="54"/>
  <c r="J41" i="54"/>
  <c r="J42" i="54"/>
  <c r="J43" i="54"/>
  <c r="I9" i="54"/>
  <c r="I10" i="54"/>
  <c r="I11" i="54"/>
  <c r="I12" i="54"/>
  <c r="I13" i="54"/>
  <c r="I14" i="54"/>
  <c r="I15" i="54"/>
  <c r="I16" i="54"/>
  <c r="I17" i="54"/>
  <c r="I18" i="54"/>
  <c r="I19" i="54"/>
  <c r="I20" i="54"/>
  <c r="I21" i="54"/>
  <c r="I22" i="54"/>
  <c r="I23" i="54"/>
  <c r="I24" i="54"/>
  <c r="I25" i="54"/>
  <c r="I26" i="54"/>
  <c r="I27" i="54"/>
  <c r="I28" i="54"/>
  <c r="I29" i="54"/>
  <c r="I30" i="54"/>
  <c r="I31" i="54"/>
  <c r="I32" i="54"/>
  <c r="I33" i="54"/>
  <c r="I34" i="54"/>
  <c r="I35" i="54"/>
  <c r="I36" i="54"/>
  <c r="I37" i="54"/>
  <c r="I38" i="54"/>
  <c r="I39" i="54"/>
  <c r="I40" i="54"/>
  <c r="I41" i="54"/>
  <c r="I42" i="54"/>
  <c r="I43" i="54"/>
  <c r="H9" i="54"/>
  <c r="H10" i="54"/>
  <c r="H11" i="54"/>
  <c r="H12" i="54"/>
  <c r="H13" i="54"/>
  <c r="H14" i="54"/>
  <c r="H15" i="54"/>
  <c r="H16" i="54"/>
  <c r="H17" i="54"/>
  <c r="H18" i="54"/>
  <c r="H19" i="54"/>
  <c r="H20" i="54"/>
  <c r="H21" i="54"/>
  <c r="H22" i="54"/>
  <c r="H23" i="54"/>
  <c r="H24" i="54"/>
  <c r="H25" i="54"/>
  <c r="H26" i="54"/>
  <c r="H27" i="54"/>
  <c r="H28" i="54"/>
  <c r="H29" i="54"/>
  <c r="H30" i="54"/>
  <c r="H31" i="54"/>
  <c r="H32" i="54"/>
  <c r="H33" i="54"/>
  <c r="H34" i="54"/>
  <c r="H35" i="54"/>
  <c r="H36" i="54"/>
  <c r="H37" i="54"/>
  <c r="H38" i="54"/>
  <c r="H39" i="54"/>
  <c r="H40" i="54"/>
  <c r="H41" i="54"/>
  <c r="H42" i="54"/>
  <c r="H43" i="54"/>
  <c r="G9" i="54"/>
  <c r="G10" i="54"/>
  <c r="G11" i="54"/>
  <c r="G12" i="54"/>
  <c r="G13" i="54"/>
  <c r="G14" i="54"/>
  <c r="G15" i="54"/>
  <c r="G16" i="54"/>
  <c r="G17" i="54"/>
  <c r="G18" i="54"/>
  <c r="G19" i="54"/>
  <c r="G20" i="54"/>
  <c r="G21" i="54"/>
  <c r="G22" i="54"/>
  <c r="G23" i="54"/>
  <c r="G24" i="54"/>
  <c r="G25" i="54"/>
  <c r="G26" i="54"/>
  <c r="G27" i="54"/>
  <c r="G28" i="54"/>
  <c r="G29" i="54"/>
  <c r="G30" i="54"/>
  <c r="G31" i="54"/>
  <c r="G32" i="54"/>
  <c r="G33" i="54"/>
  <c r="G34" i="54"/>
  <c r="G35" i="54"/>
  <c r="G36" i="54"/>
  <c r="G37" i="54"/>
  <c r="G38" i="54"/>
  <c r="G39" i="54"/>
  <c r="G40" i="54"/>
  <c r="G41" i="54"/>
  <c r="G42" i="54"/>
  <c r="G43" i="54"/>
  <c r="F9" i="54"/>
  <c r="F10" i="54"/>
  <c r="F11" i="54"/>
  <c r="F12" i="54"/>
  <c r="F13" i="54"/>
  <c r="F14" i="54"/>
  <c r="F15" i="54"/>
  <c r="F16" i="54"/>
  <c r="F17" i="54"/>
  <c r="F18" i="54"/>
  <c r="F19" i="54"/>
  <c r="F20" i="54"/>
  <c r="F21" i="54"/>
  <c r="F22" i="54"/>
  <c r="F23" i="54"/>
  <c r="F24" i="54"/>
  <c r="F25" i="54"/>
  <c r="F26" i="54"/>
  <c r="F27" i="54"/>
  <c r="F28" i="54"/>
  <c r="F29" i="54"/>
  <c r="F30" i="54"/>
  <c r="F31" i="54"/>
  <c r="F32" i="54"/>
  <c r="F33" i="54"/>
  <c r="F34" i="54"/>
  <c r="F35" i="54"/>
  <c r="F36" i="54"/>
  <c r="F37" i="54"/>
  <c r="F38" i="54"/>
  <c r="F39" i="54"/>
  <c r="F40" i="54"/>
  <c r="F41" i="54"/>
  <c r="F42" i="54"/>
  <c r="F43" i="54"/>
  <c r="E9" i="54"/>
  <c r="E10" i="54"/>
  <c r="E11" i="54"/>
  <c r="E12" i="54"/>
  <c r="E13" i="54"/>
  <c r="E14" i="54"/>
  <c r="E15" i="54"/>
  <c r="E16" i="54"/>
  <c r="E17" i="54"/>
  <c r="E18" i="54"/>
  <c r="E19" i="54"/>
  <c r="E20" i="54"/>
  <c r="E21" i="54"/>
  <c r="E22" i="54"/>
  <c r="E23" i="54"/>
  <c r="E24" i="54"/>
  <c r="E25" i="54"/>
  <c r="E26" i="54"/>
  <c r="E27" i="54"/>
  <c r="E28" i="54"/>
  <c r="E29" i="54"/>
  <c r="E30" i="54"/>
  <c r="E31" i="54"/>
  <c r="E32" i="54"/>
  <c r="E33" i="54"/>
  <c r="E34" i="54"/>
  <c r="E35" i="54"/>
  <c r="E36" i="54"/>
  <c r="E37" i="54"/>
  <c r="E38" i="54"/>
  <c r="E39" i="54"/>
  <c r="E40" i="54"/>
  <c r="E41" i="54"/>
  <c r="E42" i="54"/>
  <c r="E43" i="54"/>
  <c r="D9" i="54"/>
  <c r="D10" i="54"/>
  <c r="D11" i="54"/>
  <c r="D12" i="54"/>
  <c r="D13" i="54"/>
  <c r="D14" i="54"/>
  <c r="D15" i="54"/>
  <c r="D16" i="54"/>
  <c r="D17" i="54"/>
  <c r="D18" i="54"/>
  <c r="D19" i="54"/>
  <c r="D20" i="54"/>
  <c r="D21" i="54"/>
  <c r="D22" i="54"/>
  <c r="D23" i="54"/>
  <c r="D24" i="54"/>
  <c r="D25" i="54"/>
  <c r="D26" i="54"/>
  <c r="D27" i="54"/>
  <c r="D28" i="54"/>
  <c r="D29" i="54"/>
  <c r="D30" i="54"/>
  <c r="D31" i="54"/>
  <c r="D32" i="54"/>
  <c r="D33" i="54"/>
  <c r="D34" i="54"/>
  <c r="D35" i="54"/>
  <c r="D36" i="54"/>
  <c r="D37" i="54"/>
  <c r="D38" i="54"/>
  <c r="D39" i="54"/>
  <c r="D40" i="54"/>
  <c r="D41" i="54"/>
  <c r="D42" i="54"/>
  <c r="D43" i="54"/>
  <c r="G9" i="49"/>
  <c r="G10" i="49"/>
  <c r="G11" i="49"/>
  <c r="G12" i="49"/>
  <c r="G13" i="49"/>
  <c r="G14" i="49"/>
  <c r="G15" i="49"/>
  <c r="G16" i="49"/>
  <c r="G17" i="49"/>
  <c r="G18" i="49"/>
  <c r="G19" i="49"/>
  <c r="G20" i="49"/>
  <c r="G21" i="49"/>
  <c r="G22" i="49"/>
  <c r="G23" i="49"/>
  <c r="G24" i="49"/>
  <c r="G25" i="49"/>
  <c r="G26" i="49"/>
  <c r="G27" i="49"/>
  <c r="G28" i="49"/>
  <c r="G29" i="49"/>
  <c r="G30" i="49"/>
  <c r="G31" i="49"/>
  <c r="G32" i="49"/>
  <c r="G33" i="49"/>
  <c r="G34" i="49"/>
  <c r="G35" i="49"/>
  <c r="G36" i="49"/>
  <c r="G37" i="49"/>
  <c r="G38" i="49"/>
  <c r="G39" i="49"/>
  <c r="G40" i="49"/>
  <c r="G41" i="49"/>
  <c r="G42" i="49"/>
  <c r="G43" i="49"/>
  <c r="F9" i="49"/>
  <c r="F10" i="49"/>
  <c r="F11" i="49"/>
  <c r="F12" i="49"/>
  <c r="F13" i="49"/>
  <c r="F14" i="49"/>
  <c r="F15" i="49"/>
  <c r="F16" i="49"/>
  <c r="F17" i="49"/>
  <c r="F18" i="49"/>
  <c r="F19" i="49"/>
  <c r="F20" i="49"/>
  <c r="F21" i="49"/>
  <c r="F22" i="49"/>
  <c r="F23" i="49"/>
  <c r="F24" i="49"/>
  <c r="F25" i="49"/>
  <c r="F26" i="49"/>
  <c r="F27" i="49"/>
  <c r="F28" i="49"/>
  <c r="F29" i="49"/>
  <c r="F30" i="49"/>
  <c r="F31" i="49"/>
  <c r="F32" i="49"/>
  <c r="F33" i="49"/>
  <c r="F34" i="49"/>
  <c r="F35" i="49"/>
  <c r="F36" i="49"/>
  <c r="F37" i="49"/>
  <c r="F38" i="49"/>
  <c r="F39" i="49"/>
  <c r="F40" i="49"/>
  <c r="F41" i="49"/>
  <c r="F42" i="49"/>
  <c r="F43" i="49"/>
  <c r="E9" i="49"/>
  <c r="E10" i="49"/>
  <c r="E11" i="49"/>
  <c r="E12" i="49"/>
  <c r="E13" i="49"/>
  <c r="E14" i="49"/>
  <c r="E15" i="49"/>
  <c r="E16" i="49"/>
  <c r="E17" i="49"/>
  <c r="E18" i="49"/>
  <c r="E19" i="49"/>
  <c r="E20" i="49"/>
  <c r="E21" i="49"/>
  <c r="E22" i="49"/>
  <c r="E23" i="49"/>
  <c r="E24" i="49"/>
  <c r="E25" i="49"/>
  <c r="E26" i="49"/>
  <c r="E27" i="49"/>
  <c r="E28" i="49"/>
  <c r="E29" i="49"/>
  <c r="E30" i="49"/>
  <c r="E31" i="49"/>
  <c r="E32" i="49"/>
  <c r="E33" i="49"/>
  <c r="E34" i="49"/>
  <c r="E35" i="49"/>
  <c r="E36" i="49"/>
  <c r="E37" i="49"/>
  <c r="E38" i="49"/>
  <c r="E39" i="49"/>
  <c r="E40" i="49"/>
  <c r="E41" i="49"/>
  <c r="E42" i="49"/>
  <c r="E43" i="49"/>
  <c r="D9" i="49"/>
  <c r="D10" i="49"/>
  <c r="D11" i="49"/>
  <c r="D12" i="49"/>
  <c r="D13" i="49"/>
  <c r="D14" i="49"/>
  <c r="D15" i="49"/>
  <c r="D16" i="49"/>
  <c r="D17" i="49"/>
  <c r="D18" i="49"/>
  <c r="D19" i="49"/>
  <c r="D20" i="49"/>
  <c r="D21" i="49"/>
  <c r="D22" i="49"/>
  <c r="D23" i="49"/>
  <c r="D24" i="49"/>
  <c r="D25" i="49"/>
  <c r="D26" i="49"/>
  <c r="D27" i="49"/>
  <c r="D28" i="49"/>
  <c r="D29" i="49"/>
  <c r="D30" i="49"/>
  <c r="D31" i="49"/>
  <c r="D32" i="49"/>
  <c r="D33" i="49"/>
  <c r="D34" i="49"/>
  <c r="D35" i="49"/>
  <c r="D36" i="49"/>
  <c r="D37" i="49"/>
  <c r="D38" i="49"/>
  <c r="D39" i="49"/>
  <c r="D40" i="49"/>
  <c r="D41" i="49"/>
  <c r="D42" i="49"/>
  <c r="D43" i="49"/>
  <c r="V9" i="48"/>
  <c r="V10" i="48"/>
  <c r="V11" i="48"/>
  <c r="V12" i="48"/>
  <c r="V13" i="48"/>
  <c r="V14" i="48"/>
  <c r="V15" i="48"/>
  <c r="V16" i="48"/>
  <c r="V17" i="48"/>
  <c r="V18" i="48"/>
  <c r="V19" i="48"/>
  <c r="V20" i="48"/>
  <c r="V21" i="48"/>
  <c r="V22" i="48"/>
  <c r="V23" i="48"/>
  <c r="V24" i="48"/>
  <c r="V25" i="48"/>
  <c r="V26" i="48"/>
  <c r="V27" i="48"/>
  <c r="V28" i="48"/>
  <c r="V29" i="48"/>
  <c r="V30" i="48"/>
  <c r="V31" i="48"/>
  <c r="V32" i="48"/>
  <c r="V33" i="48"/>
  <c r="V34" i="48"/>
  <c r="V35" i="48"/>
  <c r="V36" i="48"/>
  <c r="V37" i="48"/>
  <c r="V38" i="48"/>
  <c r="V39" i="48"/>
  <c r="V40" i="48"/>
  <c r="V41" i="48"/>
  <c r="V42" i="48"/>
  <c r="V43" i="48"/>
  <c r="U9" i="48"/>
  <c r="U10" i="48"/>
  <c r="U11" i="48"/>
  <c r="U12" i="48"/>
  <c r="U13" i="48"/>
  <c r="U14" i="48"/>
  <c r="U15" i="48"/>
  <c r="U16" i="48"/>
  <c r="U17" i="48"/>
  <c r="U18" i="48"/>
  <c r="U19" i="48"/>
  <c r="U20" i="48"/>
  <c r="U21" i="48"/>
  <c r="U22" i="48"/>
  <c r="U23" i="48"/>
  <c r="U24" i="48"/>
  <c r="U25" i="48"/>
  <c r="U26" i="48"/>
  <c r="U27" i="48"/>
  <c r="U28" i="48"/>
  <c r="U29" i="48"/>
  <c r="U30" i="48"/>
  <c r="U31" i="48"/>
  <c r="U32" i="48"/>
  <c r="U33" i="48"/>
  <c r="U34" i="48"/>
  <c r="U35" i="48"/>
  <c r="U36" i="48"/>
  <c r="U37" i="48"/>
  <c r="U38" i="48"/>
  <c r="U39" i="48"/>
  <c r="U40" i="48"/>
  <c r="U41" i="48"/>
  <c r="U42" i="48"/>
  <c r="U43" i="48"/>
  <c r="T9" i="48"/>
  <c r="T10" i="48"/>
  <c r="T11" i="48"/>
  <c r="T12" i="48"/>
  <c r="T13" i="48"/>
  <c r="T14" i="48"/>
  <c r="T15" i="48"/>
  <c r="T16" i="48"/>
  <c r="T17" i="48"/>
  <c r="T18" i="48"/>
  <c r="T19" i="48"/>
  <c r="T20" i="48"/>
  <c r="T21" i="48"/>
  <c r="T22" i="48"/>
  <c r="T23" i="48"/>
  <c r="T24" i="48"/>
  <c r="T25" i="48"/>
  <c r="T26" i="48"/>
  <c r="T27" i="48"/>
  <c r="T28" i="48"/>
  <c r="T29" i="48"/>
  <c r="T30" i="48"/>
  <c r="T31" i="48"/>
  <c r="T32" i="48"/>
  <c r="T33" i="48"/>
  <c r="T34" i="48"/>
  <c r="T35" i="48"/>
  <c r="T36" i="48"/>
  <c r="T37" i="48"/>
  <c r="T38" i="48"/>
  <c r="T39" i="48"/>
  <c r="T40" i="48"/>
  <c r="T41" i="48"/>
  <c r="T42" i="48"/>
  <c r="T43" i="48"/>
  <c r="S9" i="48"/>
  <c r="S10" i="48"/>
  <c r="S11" i="48"/>
  <c r="S12" i="48"/>
  <c r="S13" i="48"/>
  <c r="S14" i="48"/>
  <c r="S15" i="48"/>
  <c r="S16" i="48"/>
  <c r="S17" i="48"/>
  <c r="S18" i="48"/>
  <c r="S19" i="48"/>
  <c r="S20" i="48"/>
  <c r="S21" i="48"/>
  <c r="S22" i="48"/>
  <c r="S23" i="48"/>
  <c r="S24" i="48"/>
  <c r="S25" i="48"/>
  <c r="S26" i="48"/>
  <c r="S27" i="48"/>
  <c r="S28" i="48"/>
  <c r="S29" i="48"/>
  <c r="S30" i="48"/>
  <c r="S31" i="48"/>
  <c r="S32" i="48"/>
  <c r="S33" i="48"/>
  <c r="S34" i="48"/>
  <c r="S35" i="48"/>
  <c r="S36" i="48"/>
  <c r="S37" i="48"/>
  <c r="S38" i="48"/>
  <c r="S39" i="48"/>
  <c r="S40" i="48"/>
  <c r="S41" i="48"/>
  <c r="S42" i="48"/>
  <c r="S43" i="48"/>
  <c r="R9" i="48"/>
  <c r="R10" i="48"/>
  <c r="R11" i="48"/>
  <c r="R12" i="48"/>
  <c r="R13" i="48"/>
  <c r="R14" i="48"/>
  <c r="R15" i="48"/>
  <c r="R16" i="48"/>
  <c r="R17" i="48"/>
  <c r="R18" i="48"/>
  <c r="R19" i="48"/>
  <c r="R20" i="48"/>
  <c r="R21" i="48"/>
  <c r="R22" i="48"/>
  <c r="R23" i="48"/>
  <c r="R24" i="48"/>
  <c r="R25" i="48"/>
  <c r="R26" i="48"/>
  <c r="R27" i="48"/>
  <c r="R28" i="48"/>
  <c r="R29" i="48"/>
  <c r="R30" i="48"/>
  <c r="R31" i="48"/>
  <c r="R32" i="48"/>
  <c r="R33" i="48"/>
  <c r="R34" i="48"/>
  <c r="R35" i="48"/>
  <c r="R36" i="48"/>
  <c r="R37" i="48"/>
  <c r="R38" i="48"/>
  <c r="R39" i="48"/>
  <c r="R40" i="48"/>
  <c r="R41" i="48"/>
  <c r="R42" i="48"/>
  <c r="R43" i="48"/>
  <c r="Q9" i="48"/>
  <c r="Q10" i="48"/>
  <c r="Q11" i="48"/>
  <c r="Q12" i="48"/>
  <c r="Q13" i="48"/>
  <c r="Q14" i="48"/>
  <c r="Q15" i="48"/>
  <c r="Q16" i="48"/>
  <c r="Q17" i="48"/>
  <c r="Q18" i="48"/>
  <c r="Q19" i="48"/>
  <c r="Q20" i="48"/>
  <c r="Q21" i="48"/>
  <c r="Q22" i="48"/>
  <c r="Q23" i="48"/>
  <c r="Q24" i="48"/>
  <c r="Q25" i="48"/>
  <c r="Q26" i="48"/>
  <c r="Q27" i="48"/>
  <c r="Q28" i="48"/>
  <c r="Q29" i="48"/>
  <c r="Q30" i="48"/>
  <c r="Q31" i="48"/>
  <c r="Q32" i="48"/>
  <c r="Q33" i="48"/>
  <c r="Q34" i="48"/>
  <c r="Q35" i="48"/>
  <c r="Q36" i="48"/>
  <c r="Q37" i="48"/>
  <c r="Q38" i="48"/>
  <c r="Q39" i="48"/>
  <c r="Q40" i="48"/>
  <c r="Q41" i="48"/>
  <c r="Q42" i="48"/>
  <c r="Q43" i="48"/>
  <c r="P9" i="48"/>
  <c r="P10" i="48"/>
  <c r="P11" i="48"/>
  <c r="P12" i="48"/>
  <c r="P13" i="48"/>
  <c r="P14" i="48"/>
  <c r="P15" i="48"/>
  <c r="P16" i="48"/>
  <c r="P17" i="48"/>
  <c r="P18" i="48"/>
  <c r="P19" i="48"/>
  <c r="P20" i="48"/>
  <c r="P21" i="48"/>
  <c r="P22" i="48"/>
  <c r="P23" i="48"/>
  <c r="P24" i="48"/>
  <c r="P25" i="48"/>
  <c r="P26" i="48"/>
  <c r="P27" i="48"/>
  <c r="P28" i="48"/>
  <c r="P29" i="48"/>
  <c r="P30" i="48"/>
  <c r="P31" i="48"/>
  <c r="P32" i="48"/>
  <c r="P33" i="48"/>
  <c r="P34" i="48"/>
  <c r="P35" i="48"/>
  <c r="P36" i="48"/>
  <c r="P37" i="48"/>
  <c r="P38" i="48"/>
  <c r="P39" i="48"/>
  <c r="P40" i="48"/>
  <c r="P41" i="48"/>
  <c r="P42" i="48"/>
  <c r="P43" i="48"/>
  <c r="O9" i="48"/>
  <c r="O10" i="48"/>
  <c r="O11" i="48"/>
  <c r="O12" i="48"/>
  <c r="O13" i="48"/>
  <c r="O14" i="48"/>
  <c r="O15" i="48"/>
  <c r="O16" i="48"/>
  <c r="O17" i="48"/>
  <c r="O18" i="48"/>
  <c r="O19" i="48"/>
  <c r="O20" i="48"/>
  <c r="O21" i="48"/>
  <c r="O22" i="48"/>
  <c r="O23" i="48"/>
  <c r="O24" i="48"/>
  <c r="O25" i="48"/>
  <c r="O26" i="48"/>
  <c r="O27" i="48"/>
  <c r="O28" i="48"/>
  <c r="O29" i="48"/>
  <c r="O30" i="48"/>
  <c r="O31" i="48"/>
  <c r="O32" i="48"/>
  <c r="O33" i="48"/>
  <c r="O34" i="48"/>
  <c r="O35" i="48"/>
  <c r="O36" i="48"/>
  <c r="O37" i="48"/>
  <c r="O38" i="48"/>
  <c r="O39" i="48"/>
  <c r="O40" i="48"/>
  <c r="O41" i="48"/>
  <c r="O42" i="48"/>
  <c r="O43" i="48"/>
  <c r="N9" i="48"/>
  <c r="N10" i="48"/>
  <c r="N11" i="48"/>
  <c r="N12" i="48"/>
  <c r="N13" i="48"/>
  <c r="N14" i="48"/>
  <c r="N15" i="48"/>
  <c r="N16" i="48"/>
  <c r="N17" i="48"/>
  <c r="N18" i="48"/>
  <c r="N19" i="48"/>
  <c r="N20" i="48"/>
  <c r="N21" i="48"/>
  <c r="N22" i="48"/>
  <c r="N23" i="48"/>
  <c r="N24" i="48"/>
  <c r="N25" i="48"/>
  <c r="N26" i="48"/>
  <c r="N27" i="48"/>
  <c r="N28" i="48"/>
  <c r="N29" i="48"/>
  <c r="N30" i="48"/>
  <c r="N31" i="48"/>
  <c r="N32" i="48"/>
  <c r="N33" i="48"/>
  <c r="N34" i="48"/>
  <c r="N35" i="48"/>
  <c r="N36" i="48"/>
  <c r="N37" i="48"/>
  <c r="N38" i="48"/>
  <c r="N39" i="48"/>
  <c r="N40" i="48"/>
  <c r="N41" i="48"/>
  <c r="N42" i="48"/>
  <c r="N43" i="48"/>
  <c r="M9" i="48"/>
  <c r="M10" i="48"/>
  <c r="M11" i="48"/>
  <c r="M12" i="48"/>
  <c r="M13" i="48"/>
  <c r="M14" i="48"/>
  <c r="M15" i="48"/>
  <c r="M16" i="48"/>
  <c r="M17" i="48"/>
  <c r="M18" i="48"/>
  <c r="M19" i="48"/>
  <c r="M20" i="48"/>
  <c r="M21" i="48"/>
  <c r="M22" i="48"/>
  <c r="M23" i="48"/>
  <c r="M24" i="48"/>
  <c r="M25" i="48"/>
  <c r="M26" i="48"/>
  <c r="M27" i="48"/>
  <c r="M28" i="48"/>
  <c r="M29" i="48"/>
  <c r="M30" i="48"/>
  <c r="M31" i="48"/>
  <c r="M32" i="48"/>
  <c r="M33" i="48"/>
  <c r="M34" i="48"/>
  <c r="M35" i="48"/>
  <c r="M36" i="48"/>
  <c r="M37" i="48"/>
  <c r="M38" i="48"/>
  <c r="M39" i="48"/>
  <c r="M40" i="48"/>
  <c r="M41" i="48"/>
  <c r="M42" i="48"/>
  <c r="M43" i="48"/>
  <c r="L9" i="48"/>
  <c r="L10" i="48"/>
  <c r="L11" i="48"/>
  <c r="L12" i="48"/>
  <c r="L13" i="48"/>
  <c r="L14" i="48"/>
  <c r="L15" i="48"/>
  <c r="L16" i="48"/>
  <c r="L17" i="48"/>
  <c r="L18" i="48"/>
  <c r="L19" i="48"/>
  <c r="L20" i="48"/>
  <c r="L21" i="48"/>
  <c r="L22" i="48"/>
  <c r="L23" i="48"/>
  <c r="L24" i="48"/>
  <c r="L25" i="48"/>
  <c r="L26" i="48"/>
  <c r="L27" i="48"/>
  <c r="L28" i="48"/>
  <c r="L29" i="48"/>
  <c r="L30" i="48"/>
  <c r="L31" i="48"/>
  <c r="L32" i="48"/>
  <c r="L33" i="48"/>
  <c r="L34" i="48"/>
  <c r="L35" i="48"/>
  <c r="L36" i="48"/>
  <c r="L37" i="48"/>
  <c r="L38" i="48"/>
  <c r="L39" i="48"/>
  <c r="L40" i="48"/>
  <c r="L41" i="48"/>
  <c r="L42" i="48"/>
  <c r="L43" i="48"/>
  <c r="K9" i="48"/>
  <c r="K10" i="48"/>
  <c r="K11" i="48"/>
  <c r="K12" i="48"/>
  <c r="K13" i="48"/>
  <c r="K14" i="48"/>
  <c r="K15" i="48"/>
  <c r="K16" i="48"/>
  <c r="K17" i="48"/>
  <c r="K18" i="48"/>
  <c r="K19" i="48"/>
  <c r="K20" i="48"/>
  <c r="K21" i="48"/>
  <c r="K22" i="48"/>
  <c r="K23" i="48"/>
  <c r="K24" i="48"/>
  <c r="K25" i="48"/>
  <c r="K26" i="48"/>
  <c r="K27" i="48"/>
  <c r="K28" i="48"/>
  <c r="K29" i="48"/>
  <c r="K30" i="48"/>
  <c r="K31" i="48"/>
  <c r="K32" i="48"/>
  <c r="K33" i="48"/>
  <c r="K34" i="48"/>
  <c r="K35" i="48"/>
  <c r="K36" i="48"/>
  <c r="K37" i="48"/>
  <c r="K38" i="48"/>
  <c r="K39" i="48"/>
  <c r="K40" i="48"/>
  <c r="K41" i="48"/>
  <c r="K42" i="48"/>
  <c r="K43" i="48"/>
  <c r="I9" i="48"/>
  <c r="I10" i="48"/>
  <c r="I11" i="48"/>
  <c r="I12" i="48"/>
  <c r="I13" i="48"/>
  <c r="I14" i="48"/>
  <c r="I15" i="48"/>
  <c r="I16" i="48"/>
  <c r="I17" i="48"/>
  <c r="I18" i="48"/>
  <c r="I19" i="48"/>
  <c r="I20" i="48"/>
  <c r="I21" i="48"/>
  <c r="I22" i="48"/>
  <c r="I23" i="48"/>
  <c r="I24" i="48"/>
  <c r="I25" i="48"/>
  <c r="I26" i="48"/>
  <c r="I27" i="48"/>
  <c r="I28" i="48"/>
  <c r="I29" i="48"/>
  <c r="I30" i="48"/>
  <c r="I31" i="48"/>
  <c r="I32" i="48"/>
  <c r="I33" i="48"/>
  <c r="I34" i="48"/>
  <c r="I35" i="48"/>
  <c r="I36" i="48"/>
  <c r="I37" i="48"/>
  <c r="I38" i="48"/>
  <c r="I39" i="48"/>
  <c r="I40" i="48"/>
  <c r="I41" i="48"/>
  <c r="I42" i="48"/>
  <c r="I43" i="48"/>
  <c r="J9" i="48"/>
  <c r="J10" i="48"/>
  <c r="J11" i="48"/>
  <c r="J12" i="48"/>
  <c r="J13" i="48"/>
  <c r="J14" i="48"/>
  <c r="J15" i="48"/>
  <c r="J16" i="48"/>
  <c r="J17" i="48"/>
  <c r="J18" i="48"/>
  <c r="J19" i="48"/>
  <c r="J20" i="48"/>
  <c r="J21" i="48"/>
  <c r="J22" i="48"/>
  <c r="J23" i="48"/>
  <c r="J24" i="48"/>
  <c r="J25" i="48"/>
  <c r="J26" i="48"/>
  <c r="J27" i="48"/>
  <c r="J28" i="48"/>
  <c r="J29" i="48"/>
  <c r="J30" i="48"/>
  <c r="J31" i="48"/>
  <c r="J32" i="48"/>
  <c r="J33" i="48"/>
  <c r="J34" i="48"/>
  <c r="J35" i="48"/>
  <c r="J36" i="48"/>
  <c r="J37" i="48"/>
  <c r="J38" i="48"/>
  <c r="J39" i="48"/>
  <c r="J40" i="48"/>
  <c r="J41" i="48"/>
  <c r="J42" i="48"/>
  <c r="J43" i="48"/>
  <c r="J8" i="48"/>
  <c r="H9" i="48"/>
  <c r="H10" i="48"/>
  <c r="H11" i="48"/>
  <c r="H12" i="48"/>
  <c r="H13" i="48"/>
  <c r="H14" i="48"/>
  <c r="H15" i="48"/>
  <c r="H16" i="48"/>
  <c r="H17" i="48"/>
  <c r="H18" i="48"/>
  <c r="H19" i="48"/>
  <c r="H20" i="48"/>
  <c r="H21" i="48"/>
  <c r="H22" i="48"/>
  <c r="H23" i="48"/>
  <c r="H24" i="48"/>
  <c r="H25" i="48"/>
  <c r="H26" i="48"/>
  <c r="H27" i="48"/>
  <c r="H28" i="48"/>
  <c r="H29" i="48"/>
  <c r="H30" i="48"/>
  <c r="H31" i="48"/>
  <c r="H32" i="48"/>
  <c r="H33" i="48"/>
  <c r="H34" i="48"/>
  <c r="H35" i="48"/>
  <c r="H36" i="48"/>
  <c r="H37" i="48"/>
  <c r="H38" i="48"/>
  <c r="H39" i="48"/>
  <c r="H40" i="48"/>
  <c r="H41" i="48"/>
  <c r="H42" i="48"/>
  <c r="H43" i="48"/>
  <c r="G9" i="48"/>
  <c r="G10" i="48"/>
  <c r="G11" i="48"/>
  <c r="G12" i="48"/>
  <c r="G13" i="48"/>
  <c r="G14" i="48"/>
  <c r="G15" i="48"/>
  <c r="G16" i="48"/>
  <c r="G17" i="48"/>
  <c r="G18" i="48"/>
  <c r="G19" i="48"/>
  <c r="G20" i="48"/>
  <c r="G21" i="48"/>
  <c r="G22" i="48"/>
  <c r="G23" i="48"/>
  <c r="G24" i="48"/>
  <c r="G25" i="48"/>
  <c r="G26" i="48"/>
  <c r="G27" i="48"/>
  <c r="G28" i="48"/>
  <c r="G29" i="48"/>
  <c r="G30" i="48"/>
  <c r="G31" i="48"/>
  <c r="G32" i="48"/>
  <c r="G33" i="48"/>
  <c r="G34" i="48"/>
  <c r="G35" i="48"/>
  <c r="G36" i="48"/>
  <c r="G37" i="48"/>
  <c r="G38" i="48"/>
  <c r="G39" i="48"/>
  <c r="G40" i="48"/>
  <c r="G41" i="48"/>
  <c r="G42" i="48"/>
  <c r="G43" i="48"/>
  <c r="F9" i="48"/>
  <c r="F10" i="48"/>
  <c r="F11" i="48"/>
  <c r="F12" i="48"/>
  <c r="F13" i="48"/>
  <c r="F14" i="48"/>
  <c r="F15" i="48"/>
  <c r="F16" i="48"/>
  <c r="F17" i="48"/>
  <c r="F18" i="48"/>
  <c r="F19" i="48"/>
  <c r="F20" i="48"/>
  <c r="F21" i="48"/>
  <c r="F22" i="48"/>
  <c r="F23" i="48"/>
  <c r="F24" i="48"/>
  <c r="F25" i="48"/>
  <c r="F26" i="48"/>
  <c r="F27" i="48"/>
  <c r="F28" i="48"/>
  <c r="F29" i="48"/>
  <c r="F30" i="48"/>
  <c r="F31" i="48"/>
  <c r="F32" i="48"/>
  <c r="F33" i="48"/>
  <c r="F34" i="48"/>
  <c r="F35" i="48"/>
  <c r="F36" i="48"/>
  <c r="F37" i="48"/>
  <c r="F38" i="48"/>
  <c r="F39" i="48"/>
  <c r="F40" i="48"/>
  <c r="F41" i="48"/>
  <c r="F42" i="48"/>
  <c r="F43" i="48"/>
  <c r="E9" i="48"/>
  <c r="E10" i="48"/>
  <c r="E11" i="48"/>
  <c r="E12" i="48"/>
  <c r="E13" i="48"/>
  <c r="E14" i="48"/>
  <c r="E15" i="48"/>
  <c r="E16" i="48"/>
  <c r="E17" i="48"/>
  <c r="E18" i="48"/>
  <c r="E19" i="48"/>
  <c r="E20" i="48"/>
  <c r="E21" i="48"/>
  <c r="E22" i="48"/>
  <c r="E23" i="48"/>
  <c r="E24" i="48"/>
  <c r="E25" i="48"/>
  <c r="E26" i="48"/>
  <c r="E27" i="48"/>
  <c r="E28" i="48"/>
  <c r="E29" i="48"/>
  <c r="E30" i="48"/>
  <c r="E31" i="48"/>
  <c r="E32" i="48"/>
  <c r="E33" i="48"/>
  <c r="E34" i="48"/>
  <c r="E35" i="48"/>
  <c r="E36" i="48"/>
  <c r="E37" i="48"/>
  <c r="E38" i="48"/>
  <c r="E39" i="48"/>
  <c r="E40" i="48"/>
  <c r="E41" i="48"/>
  <c r="E42" i="48"/>
  <c r="E43" i="48"/>
  <c r="D9" i="48"/>
  <c r="D10" i="48"/>
  <c r="D11" i="48"/>
  <c r="D12" i="48"/>
  <c r="D13" i="48"/>
  <c r="D14" i="48"/>
  <c r="D15" i="48"/>
  <c r="D16" i="48"/>
  <c r="D17" i="48"/>
  <c r="D18" i="48"/>
  <c r="D19" i="48"/>
  <c r="D20" i="48"/>
  <c r="D21" i="48"/>
  <c r="D22" i="48"/>
  <c r="D23" i="48"/>
  <c r="D24" i="48"/>
  <c r="D25" i="48"/>
  <c r="D26" i="48"/>
  <c r="D27" i="48"/>
  <c r="D28" i="48"/>
  <c r="D29" i="48"/>
  <c r="D30" i="48"/>
  <c r="D31" i="48"/>
  <c r="D32" i="48"/>
  <c r="D33" i="48"/>
  <c r="D34" i="48"/>
  <c r="D35" i="48"/>
  <c r="D36" i="48"/>
  <c r="D37" i="48"/>
  <c r="D38" i="48"/>
  <c r="D39" i="48"/>
  <c r="D40" i="48"/>
  <c r="D41" i="48"/>
  <c r="D42" i="48"/>
  <c r="D43" i="48"/>
  <c r="I2" i="2"/>
  <c r="D2" i="2"/>
  <c r="I4" i="2"/>
  <c r="H43" i="73" l="1"/>
  <c r="I43" i="73"/>
  <c r="G41" i="73"/>
  <c r="G33" i="73"/>
  <c r="G25" i="73"/>
  <c r="G17" i="73"/>
  <c r="G9" i="73"/>
  <c r="G40" i="73"/>
  <c r="G32" i="73"/>
  <c r="G24" i="73"/>
  <c r="G16" i="73"/>
  <c r="G39" i="73"/>
  <c r="G31" i="73"/>
  <c r="G23" i="73"/>
  <c r="G15" i="73"/>
  <c r="G38" i="73"/>
  <c r="G30" i="73"/>
  <c r="G22" i="73"/>
  <c r="G14" i="73"/>
  <c r="G36" i="73"/>
  <c r="G28" i="73"/>
  <c r="G20" i="73"/>
  <c r="G12" i="73"/>
  <c r="G42" i="73"/>
  <c r="G34" i="73"/>
  <c r="G26" i="73"/>
  <c r="G18" i="73"/>
  <c r="G10" i="73"/>
  <c r="I43" i="57"/>
  <c r="L6" i="84"/>
  <c r="I6" i="84"/>
  <c r="H6" i="84"/>
  <c r="G6" i="84"/>
  <c r="E6" i="84"/>
  <c r="B41" i="84"/>
  <c r="B40" i="84"/>
  <c r="B39" i="84"/>
  <c r="B38" i="84"/>
  <c r="B37" i="84"/>
  <c r="B36" i="84"/>
  <c r="B35" i="84"/>
  <c r="B34" i="84"/>
  <c r="B33" i="84"/>
  <c r="B32" i="84"/>
  <c r="B31" i="84"/>
  <c r="B30" i="84"/>
  <c r="B29" i="84"/>
  <c r="B28" i="84"/>
  <c r="B27" i="84"/>
  <c r="B26" i="84"/>
  <c r="B25" i="84"/>
  <c r="B24" i="84"/>
  <c r="B23" i="84"/>
  <c r="B22" i="84"/>
  <c r="B21" i="84"/>
  <c r="B20" i="84"/>
  <c r="B19" i="84"/>
  <c r="B18" i="84"/>
  <c r="B17" i="84"/>
  <c r="B16" i="84"/>
  <c r="B15" i="84"/>
  <c r="B14" i="84"/>
  <c r="B13" i="84"/>
  <c r="B12" i="84"/>
  <c r="B11" i="84"/>
  <c r="B10" i="84"/>
  <c r="B9" i="84"/>
  <c r="B8" i="84"/>
  <c r="B7" i="84"/>
  <c r="B6" i="84"/>
  <c r="C4" i="84"/>
  <c r="J3" i="84"/>
  <c r="C3" i="84"/>
  <c r="J2" i="84"/>
  <c r="C2" i="84"/>
  <c r="L6" i="82"/>
  <c r="I6" i="82"/>
  <c r="H6" i="82"/>
  <c r="G6" i="82"/>
  <c r="E6" i="82"/>
  <c r="D6" i="82"/>
  <c r="L6" i="81"/>
  <c r="J6" i="81"/>
  <c r="I6" i="81"/>
  <c r="H6" i="81"/>
  <c r="G6" i="81"/>
  <c r="E6" i="81"/>
  <c r="B41" i="82"/>
  <c r="B40" i="82"/>
  <c r="B39" i="82"/>
  <c r="B38" i="82"/>
  <c r="B37" i="82"/>
  <c r="B36" i="82"/>
  <c r="B35" i="82"/>
  <c r="B34" i="82"/>
  <c r="B33" i="82"/>
  <c r="B32" i="82"/>
  <c r="B31" i="82"/>
  <c r="B30" i="82"/>
  <c r="B29" i="82"/>
  <c r="B28" i="82"/>
  <c r="B27" i="82"/>
  <c r="B26" i="82"/>
  <c r="B25" i="82"/>
  <c r="B24" i="82"/>
  <c r="B23" i="82"/>
  <c r="B22" i="82"/>
  <c r="B21" i="82"/>
  <c r="B20" i="82"/>
  <c r="B19" i="82"/>
  <c r="B18" i="82"/>
  <c r="B17" i="82"/>
  <c r="B16" i="82"/>
  <c r="B15" i="82"/>
  <c r="B14" i="82"/>
  <c r="B13" i="82"/>
  <c r="B12" i="82"/>
  <c r="B11" i="82"/>
  <c r="B10" i="82"/>
  <c r="B9" i="82"/>
  <c r="B8" i="82"/>
  <c r="B7" i="82"/>
  <c r="B6" i="82"/>
  <c r="C4" i="82"/>
  <c r="J3" i="82"/>
  <c r="C3" i="82"/>
  <c r="J2" i="82"/>
  <c r="C2" i="82"/>
  <c r="B41" i="81"/>
  <c r="B40" i="81"/>
  <c r="B39" i="81"/>
  <c r="B38" i="81"/>
  <c r="B37" i="81"/>
  <c r="B36" i="81"/>
  <c r="B35" i="81"/>
  <c r="B34" i="81"/>
  <c r="B33" i="81"/>
  <c r="B32" i="81"/>
  <c r="B31" i="81"/>
  <c r="B30" i="81"/>
  <c r="B29" i="81"/>
  <c r="B28" i="81"/>
  <c r="B27" i="81"/>
  <c r="B26" i="81"/>
  <c r="B25" i="81"/>
  <c r="B24" i="81"/>
  <c r="B23" i="81"/>
  <c r="B22" i="81"/>
  <c r="B21" i="81"/>
  <c r="B20" i="81"/>
  <c r="B19" i="81"/>
  <c r="B18" i="81"/>
  <c r="B17" i="81"/>
  <c r="B16" i="81"/>
  <c r="B15" i="81"/>
  <c r="B14" i="81"/>
  <c r="B13" i="81"/>
  <c r="B12" i="81"/>
  <c r="B11" i="81"/>
  <c r="B10" i="81"/>
  <c r="B9" i="81"/>
  <c r="B8" i="81"/>
  <c r="B7" i="81"/>
  <c r="B6" i="81"/>
  <c r="C4" i="81"/>
  <c r="J3" i="81"/>
  <c r="C3" i="81"/>
  <c r="J2" i="81"/>
  <c r="C2" i="81"/>
  <c r="L6" i="79"/>
  <c r="J6" i="79"/>
  <c r="I6" i="79"/>
  <c r="H6" i="79"/>
  <c r="G6" i="79"/>
  <c r="E6" i="79"/>
  <c r="D6" i="79"/>
  <c r="J2" i="79"/>
  <c r="B41" i="79"/>
  <c r="B40" i="79"/>
  <c r="B39" i="79"/>
  <c r="B38" i="79"/>
  <c r="B37" i="79"/>
  <c r="B36" i="79"/>
  <c r="B35" i="79"/>
  <c r="B34" i="79"/>
  <c r="B33" i="79"/>
  <c r="B32" i="79"/>
  <c r="B31" i="79"/>
  <c r="B30" i="79"/>
  <c r="B29" i="79"/>
  <c r="B28" i="79"/>
  <c r="B27" i="79"/>
  <c r="B26" i="79"/>
  <c r="B25" i="79"/>
  <c r="B24" i="79"/>
  <c r="B23" i="79"/>
  <c r="B22" i="79"/>
  <c r="B21" i="79"/>
  <c r="B20" i="79"/>
  <c r="B19" i="79"/>
  <c r="B18" i="79"/>
  <c r="B17" i="79"/>
  <c r="B16" i="79"/>
  <c r="B15" i="79"/>
  <c r="B14" i="79"/>
  <c r="B13" i="79"/>
  <c r="B12" i="79"/>
  <c r="B11" i="79"/>
  <c r="B10" i="79"/>
  <c r="B9" i="79"/>
  <c r="B8" i="79"/>
  <c r="B7" i="79"/>
  <c r="B6" i="79"/>
  <c r="C4" i="79"/>
  <c r="J3" i="79"/>
  <c r="C3" i="79"/>
  <c r="C2" i="79"/>
  <c r="T8" i="75"/>
  <c r="S8" i="75"/>
  <c r="R8" i="75"/>
  <c r="Q8" i="75"/>
  <c r="P8" i="75"/>
  <c r="N8" i="75"/>
  <c r="M8" i="75"/>
  <c r="L8" i="75"/>
  <c r="K8" i="75"/>
  <c r="J8" i="75"/>
  <c r="H8" i="75"/>
  <c r="G8" i="75"/>
  <c r="F8" i="75"/>
  <c r="E8" i="75"/>
  <c r="D8" i="75"/>
  <c r="G2" i="77"/>
  <c r="F2" i="76"/>
  <c r="M2" i="75"/>
  <c r="T8" i="72"/>
  <c r="S8" i="72"/>
  <c r="R8" i="72"/>
  <c r="P8" i="72"/>
  <c r="Q8" i="72"/>
  <c r="N8" i="72"/>
  <c r="M8" i="72"/>
  <c r="L8" i="72"/>
  <c r="K8" i="72"/>
  <c r="J8" i="72"/>
  <c r="H8" i="72"/>
  <c r="G8" i="72"/>
  <c r="F8" i="72"/>
  <c r="E8" i="72"/>
  <c r="D8" i="72"/>
  <c r="G2" i="74"/>
  <c r="F2" i="73"/>
  <c r="M2" i="72"/>
  <c r="Q43" i="69"/>
  <c r="S8" i="69"/>
  <c r="R8" i="69"/>
  <c r="Q8" i="69"/>
  <c r="P8" i="69"/>
  <c r="M43" i="69"/>
  <c r="N8" i="69"/>
  <c r="M8" i="69"/>
  <c r="L8" i="69"/>
  <c r="K8" i="69"/>
  <c r="J8" i="69"/>
  <c r="H8" i="69"/>
  <c r="G8" i="69"/>
  <c r="F8" i="69"/>
  <c r="E8" i="69"/>
  <c r="D8" i="69"/>
  <c r="G2" i="71"/>
  <c r="F2" i="70"/>
  <c r="M2" i="69"/>
  <c r="T8" i="66"/>
  <c r="S8" i="66"/>
  <c r="R8" i="66"/>
  <c r="Q8" i="66"/>
  <c r="P8" i="66"/>
  <c r="N8" i="66"/>
  <c r="M8" i="66"/>
  <c r="L8" i="66"/>
  <c r="K8" i="66"/>
  <c r="J8" i="66"/>
  <c r="H8" i="66"/>
  <c r="G8" i="66"/>
  <c r="F8" i="66"/>
  <c r="E8" i="66"/>
  <c r="D8" i="66"/>
  <c r="G2" i="68"/>
  <c r="F2" i="67"/>
  <c r="M2" i="66"/>
  <c r="T8" i="63"/>
  <c r="S8" i="63"/>
  <c r="R8" i="63"/>
  <c r="Q8" i="63"/>
  <c r="P8" i="63"/>
  <c r="N8" i="63"/>
  <c r="M8" i="63"/>
  <c r="L8" i="63"/>
  <c r="K8" i="63"/>
  <c r="J8" i="63"/>
  <c r="H8" i="63"/>
  <c r="G8" i="63"/>
  <c r="F8" i="63"/>
  <c r="E8" i="63"/>
  <c r="D8" i="63"/>
  <c r="G2" i="65"/>
  <c r="F2" i="64"/>
  <c r="M2" i="63"/>
  <c r="R2" i="33"/>
  <c r="T8" i="60"/>
  <c r="S8" i="60"/>
  <c r="R8" i="60"/>
  <c r="Q8" i="60"/>
  <c r="P8" i="60"/>
  <c r="N8" i="60"/>
  <c r="M8" i="60"/>
  <c r="L8" i="60"/>
  <c r="K8" i="60"/>
  <c r="J8" i="60"/>
  <c r="H8" i="60"/>
  <c r="G8" i="60"/>
  <c r="F8" i="60"/>
  <c r="E8" i="60"/>
  <c r="D8" i="60"/>
  <c r="G2" i="62"/>
  <c r="F2" i="61"/>
  <c r="M2" i="60"/>
  <c r="T8" i="57"/>
  <c r="S8" i="57"/>
  <c r="R8" i="57"/>
  <c r="Q8" i="57"/>
  <c r="P8" i="57"/>
  <c r="N8" i="57"/>
  <c r="M8" i="57"/>
  <c r="L8" i="57"/>
  <c r="K8" i="57"/>
  <c r="J8" i="57"/>
  <c r="H8" i="57"/>
  <c r="G8" i="57"/>
  <c r="F8" i="57"/>
  <c r="E8" i="57"/>
  <c r="D8" i="57"/>
  <c r="G2" i="59"/>
  <c r="F2" i="58"/>
  <c r="M2" i="57"/>
  <c r="R2" i="29"/>
  <c r="O12" i="25"/>
  <c r="T8" i="54"/>
  <c r="S8" i="54"/>
  <c r="R8" i="54"/>
  <c r="Q8" i="54"/>
  <c r="P8" i="54"/>
  <c r="N8" i="54"/>
  <c r="M8" i="54"/>
  <c r="L8" i="54"/>
  <c r="J8" i="54"/>
  <c r="H8" i="54"/>
  <c r="G8" i="54"/>
  <c r="F8" i="54"/>
  <c r="E8" i="54"/>
  <c r="D8" i="54"/>
  <c r="G2" i="56"/>
  <c r="F2" i="55"/>
  <c r="M2" i="54"/>
  <c r="F40" i="77"/>
  <c r="E40" i="77"/>
  <c r="D40" i="77"/>
  <c r="G39" i="77"/>
  <c r="G38" i="77"/>
  <c r="G37" i="77"/>
  <c r="G40" i="77" s="1"/>
  <c r="F34" i="77"/>
  <c r="E34" i="77"/>
  <c r="D34" i="77"/>
  <c r="G33" i="77"/>
  <c r="G32" i="77"/>
  <c r="G31" i="77"/>
  <c r="G34" i="77" s="1"/>
  <c r="F28" i="77"/>
  <c r="E28" i="77"/>
  <c r="D28" i="77"/>
  <c r="G27" i="77"/>
  <c r="G26" i="77"/>
  <c r="G25" i="77"/>
  <c r="G28" i="77" s="1"/>
  <c r="G22" i="77"/>
  <c r="F22" i="77"/>
  <c r="E22" i="77"/>
  <c r="D22" i="77"/>
  <c r="G21" i="77"/>
  <c r="G20" i="77"/>
  <c r="G19" i="77"/>
  <c r="F16" i="77"/>
  <c r="E16" i="77"/>
  <c r="D16" i="77"/>
  <c r="G15" i="77"/>
  <c r="G14" i="77"/>
  <c r="G13" i="77"/>
  <c r="G16" i="77" s="1"/>
  <c r="F10" i="77"/>
  <c r="E10" i="77"/>
  <c r="D10" i="77"/>
  <c r="G9" i="77"/>
  <c r="G8" i="77"/>
  <c r="G7" i="77"/>
  <c r="G10" i="77" s="1"/>
  <c r="G4" i="77"/>
  <c r="C4" i="77"/>
  <c r="G3" i="77"/>
  <c r="C3" i="77"/>
  <c r="C2" i="77"/>
  <c r="B43" i="76"/>
  <c r="B42" i="76"/>
  <c r="B41" i="76"/>
  <c r="B40" i="76"/>
  <c r="B39" i="76"/>
  <c r="B38" i="76"/>
  <c r="B37" i="76"/>
  <c r="B36" i="76"/>
  <c r="B35" i="76"/>
  <c r="B34" i="76"/>
  <c r="B33" i="76"/>
  <c r="B32" i="76"/>
  <c r="B31" i="76"/>
  <c r="B30" i="76"/>
  <c r="B29" i="76"/>
  <c r="B28" i="76"/>
  <c r="B27" i="76"/>
  <c r="B26" i="76"/>
  <c r="B25" i="76"/>
  <c r="B24" i="76"/>
  <c r="B23" i="76"/>
  <c r="B22" i="76"/>
  <c r="B21" i="76"/>
  <c r="B20" i="76"/>
  <c r="B19" i="76"/>
  <c r="B18" i="76"/>
  <c r="B17" i="76"/>
  <c r="B16" i="76"/>
  <c r="B15" i="76"/>
  <c r="B14" i="76"/>
  <c r="B13" i="76"/>
  <c r="B12" i="76"/>
  <c r="B11" i="76"/>
  <c r="B10" i="76"/>
  <c r="B9" i="76"/>
  <c r="B8" i="76"/>
  <c r="C4" i="76"/>
  <c r="F3" i="76"/>
  <c r="C3" i="76"/>
  <c r="C2" i="76"/>
  <c r="B43" i="75"/>
  <c r="B42" i="75"/>
  <c r="B41" i="75"/>
  <c r="B40" i="75"/>
  <c r="B39" i="75"/>
  <c r="B38" i="75"/>
  <c r="B37" i="75"/>
  <c r="B36" i="75"/>
  <c r="B35" i="75"/>
  <c r="B34" i="75"/>
  <c r="B33" i="75"/>
  <c r="B32" i="75"/>
  <c r="B31" i="75"/>
  <c r="B30" i="75"/>
  <c r="B29" i="75"/>
  <c r="B28" i="75"/>
  <c r="B27" i="75"/>
  <c r="B26" i="75"/>
  <c r="B25" i="75"/>
  <c r="B24" i="75"/>
  <c r="B23" i="75"/>
  <c r="B22" i="75"/>
  <c r="B21" i="75"/>
  <c r="B20" i="75"/>
  <c r="B19" i="75"/>
  <c r="B18" i="75"/>
  <c r="B17" i="75"/>
  <c r="B16" i="75"/>
  <c r="B15" i="75"/>
  <c r="B14" i="75"/>
  <c r="B13" i="75"/>
  <c r="B12" i="75"/>
  <c r="B11" i="75"/>
  <c r="B10" i="75"/>
  <c r="B9" i="75"/>
  <c r="U8" i="75"/>
  <c r="F8" i="76" s="1"/>
  <c r="O8" i="75"/>
  <c r="E8" i="76" s="1"/>
  <c r="I8" i="75"/>
  <c r="B8" i="75"/>
  <c r="X4" i="75"/>
  <c r="C4" i="75"/>
  <c r="X3" i="75"/>
  <c r="M3" i="75"/>
  <c r="C3" i="75"/>
  <c r="X2" i="75"/>
  <c r="C2" i="75"/>
  <c r="F40" i="74"/>
  <c r="E40" i="74"/>
  <c r="D40" i="74"/>
  <c r="G39" i="74"/>
  <c r="G38" i="74"/>
  <c r="G37" i="74"/>
  <c r="G40" i="74" s="1"/>
  <c r="F34" i="74"/>
  <c r="E34" i="74"/>
  <c r="D34" i="74"/>
  <c r="G33" i="74"/>
  <c r="G32" i="74"/>
  <c r="G31" i="74"/>
  <c r="G34" i="74" s="1"/>
  <c r="F28" i="74"/>
  <c r="E28" i="74"/>
  <c r="D28" i="74"/>
  <c r="G27" i="74"/>
  <c r="G26" i="74"/>
  <c r="G25" i="74"/>
  <c r="G28" i="74" s="1"/>
  <c r="G22" i="74"/>
  <c r="F22" i="74"/>
  <c r="E22" i="74"/>
  <c r="D22" i="74"/>
  <c r="G21" i="74"/>
  <c r="G20" i="74"/>
  <c r="G19" i="74"/>
  <c r="F16" i="74"/>
  <c r="E16" i="74"/>
  <c r="D16" i="74"/>
  <c r="G15" i="74"/>
  <c r="G14" i="74"/>
  <c r="G13" i="74"/>
  <c r="G16" i="74" s="1"/>
  <c r="F10" i="74"/>
  <c r="E10" i="74"/>
  <c r="D10" i="74"/>
  <c r="G9" i="74"/>
  <c r="G8" i="74"/>
  <c r="G7" i="74"/>
  <c r="G10" i="74" s="1"/>
  <c r="G4" i="74"/>
  <c r="C4" i="74"/>
  <c r="G3" i="74"/>
  <c r="C3" i="74"/>
  <c r="C2" i="74"/>
  <c r="B42" i="73"/>
  <c r="B41" i="73"/>
  <c r="B40" i="73"/>
  <c r="B39" i="73"/>
  <c r="B38" i="73"/>
  <c r="B37" i="73"/>
  <c r="B36" i="73"/>
  <c r="B35" i="73"/>
  <c r="B34" i="73"/>
  <c r="B33" i="73"/>
  <c r="B32" i="73"/>
  <c r="B31" i="73"/>
  <c r="B30" i="73"/>
  <c r="B29" i="73"/>
  <c r="B28" i="73"/>
  <c r="B27" i="73"/>
  <c r="B26" i="73"/>
  <c r="B25" i="73"/>
  <c r="B24" i="73"/>
  <c r="B23" i="73"/>
  <c r="B22" i="73"/>
  <c r="B21" i="73"/>
  <c r="B20" i="73"/>
  <c r="B19" i="73"/>
  <c r="B18" i="73"/>
  <c r="B17" i="73"/>
  <c r="B16" i="73"/>
  <c r="B15" i="73"/>
  <c r="B14" i="73"/>
  <c r="B13" i="73"/>
  <c r="B12" i="73"/>
  <c r="B11" i="73"/>
  <c r="B10" i="73"/>
  <c r="B9" i="73"/>
  <c r="B8" i="73"/>
  <c r="C4" i="73"/>
  <c r="F3" i="73"/>
  <c r="C3" i="73"/>
  <c r="C2" i="73"/>
  <c r="B43" i="72"/>
  <c r="B42" i="72"/>
  <c r="B41" i="72"/>
  <c r="B40" i="72"/>
  <c r="B39" i="72"/>
  <c r="B38" i="72"/>
  <c r="B37" i="72"/>
  <c r="B36" i="72"/>
  <c r="B35" i="72"/>
  <c r="B34" i="72"/>
  <c r="B33" i="72"/>
  <c r="B32" i="72"/>
  <c r="B31" i="72"/>
  <c r="B30" i="72"/>
  <c r="B29" i="72"/>
  <c r="B28" i="72"/>
  <c r="B27" i="72"/>
  <c r="B26" i="72"/>
  <c r="B25" i="72"/>
  <c r="B24" i="72"/>
  <c r="B23" i="72"/>
  <c r="B22" i="72"/>
  <c r="B21" i="72"/>
  <c r="B20" i="72"/>
  <c r="B19" i="72"/>
  <c r="B18" i="72"/>
  <c r="B17" i="72"/>
  <c r="B16" i="72"/>
  <c r="B15" i="72"/>
  <c r="B14" i="72"/>
  <c r="B13" i="72"/>
  <c r="B12" i="72"/>
  <c r="B11" i="72"/>
  <c r="B10" i="72"/>
  <c r="B9" i="72"/>
  <c r="U8" i="72"/>
  <c r="F8" i="73" s="1"/>
  <c r="K6" i="82" s="1"/>
  <c r="O8" i="72"/>
  <c r="E8" i="73" s="1"/>
  <c r="K6" i="81" s="1"/>
  <c r="I8" i="72"/>
  <c r="B8" i="72"/>
  <c r="X4" i="72"/>
  <c r="C4" i="72"/>
  <c r="X3" i="72"/>
  <c r="M3" i="72"/>
  <c r="C3" i="72"/>
  <c r="X2" i="72"/>
  <c r="C2" i="72"/>
  <c r="F40" i="71"/>
  <c r="E40" i="71"/>
  <c r="D40" i="71"/>
  <c r="G39" i="71"/>
  <c r="G38" i="71"/>
  <c r="G37" i="71"/>
  <c r="G40" i="71" s="1"/>
  <c r="F34" i="71"/>
  <c r="E34" i="71"/>
  <c r="D34" i="71"/>
  <c r="G33" i="71"/>
  <c r="G32" i="71"/>
  <c r="G31" i="71"/>
  <c r="G34" i="71" s="1"/>
  <c r="F28" i="71"/>
  <c r="E28" i="71"/>
  <c r="D28" i="71"/>
  <c r="G27" i="71"/>
  <c r="G26" i="71"/>
  <c r="G28" i="71" s="1"/>
  <c r="G25" i="71"/>
  <c r="F22" i="71"/>
  <c r="E22" i="71"/>
  <c r="D22" i="71"/>
  <c r="G21" i="71"/>
  <c r="G20" i="71"/>
  <c r="G22" i="71" s="1"/>
  <c r="G19" i="71"/>
  <c r="F16" i="71"/>
  <c r="E16" i="71"/>
  <c r="D16" i="71"/>
  <c r="G15" i="71"/>
  <c r="G14" i="71"/>
  <c r="G13" i="71"/>
  <c r="G16" i="71" s="1"/>
  <c r="F10" i="71"/>
  <c r="E10" i="71"/>
  <c r="D10" i="71"/>
  <c r="G9" i="71"/>
  <c r="G8" i="71"/>
  <c r="G7" i="71"/>
  <c r="G10" i="71" s="1"/>
  <c r="G4" i="71"/>
  <c r="C4" i="71"/>
  <c r="G3" i="71"/>
  <c r="C3" i="71"/>
  <c r="C2" i="71"/>
  <c r="B43" i="70"/>
  <c r="B42" i="70"/>
  <c r="B41" i="70"/>
  <c r="B40" i="70"/>
  <c r="B39" i="70"/>
  <c r="B38" i="70"/>
  <c r="B37" i="70"/>
  <c r="B36" i="70"/>
  <c r="B35" i="70"/>
  <c r="B34" i="70"/>
  <c r="B33" i="70"/>
  <c r="B32" i="70"/>
  <c r="B31" i="70"/>
  <c r="B30" i="70"/>
  <c r="B29" i="70"/>
  <c r="B28" i="70"/>
  <c r="B27" i="70"/>
  <c r="B26" i="70"/>
  <c r="B25" i="70"/>
  <c r="B24" i="70"/>
  <c r="B23" i="70"/>
  <c r="B22" i="70"/>
  <c r="B21" i="70"/>
  <c r="B20" i="70"/>
  <c r="B19" i="70"/>
  <c r="B18" i="70"/>
  <c r="B17" i="70"/>
  <c r="B16" i="70"/>
  <c r="B15" i="70"/>
  <c r="B14" i="70"/>
  <c r="B13" i="70"/>
  <c r="B12" i="70"/>
  <c r="B11" i="70"/>
  <c r="B10" i="70"/>
  <c r="B9" i="70"/>
  <c r="B8" i="70"/>
  <c r="C4" i="70"/>
  <c r="F3" i="70"/>
  <c r="C3" i="70"/>
  <c r="C2" i="70"/>
  <c r="B43" i="69"/>
  <c r="B42" i="69"/>
  <c r="B41" i="69"/>
  <c r="B40" i="69"/>
  <c r="B39" i="69"/>
  <c r="B38" i="69"/>
  <c r="B37" i="69"/>
  <c r="B36" i="69"/>
  <c r="B35" i="69"/>
  <c r="B34" i="69"/>
  <c r="B33" i="69"/>
  <c r="B32" i="69"/>
  <c r="B31" i="69"/>
  <c r="B30" i="69"/>
  <c r="B29" i="69"/>
  <c r="B28" i="69"/>
  <c r="B27" i="69"/>
  <c r="B26" i="69"/>
  <c r="B25" i="69"/>
  <c r="B24" i="69"/>
  <c r="B23" i="69"/>
  <c r="B22" i="69"/>
  <c r="B21" i="69"/>
  <c r="B20" i="69"/>
  <c r="B19" i="69"/>
  <c r="B18" i="69"/>
  <c r="B17" i="69"/>
  <c r="B16" i="69"/>
  <c r="B15" i="69"/>
  <c r="B14" i="69"/>
  <c r="B13" i="69"/>
  <c r="B12" i="69"/>
  <c r="B11" i="69"/>
  <c r="B10" i="69"/>
  <c r="B9" i="69"/>
  <c r="U8" i="69"/>
  <c r="F8" i="70" s="1"/>
  <c r="J6" i="82" s="1"/>
  <c r="O8" i="69"/>
  <c r="E8" i="70" s="1"/>
  <c r="I8" i="69"/>
  <c r="B8" i="69"/>
  <c r="X4" i="69"/>
  <c r="C4" i="69"/>
  <c r="X3" i="69"/>
  <c r="M3" i="69"/>
  <c r="C3" i="69"/>
  <c r="X2" i="69"/>
  <c r="C2" i="69"/>
  <c r="F40" i="68"/>
  <c r="E40" i="68"/>
  <c r="D40" i="68"/>
  <c r="G39" i="68"/>
  <c r="G38" i="68"/>
  <c r="G37" i="68"/>
  <c r="G40" i="68" s="1"/>
  <c r="F34" i="68"/>
  <c r="E34" i="68"/>
  <c r="D34" i="68"/>
  <c r="G33" i="68"/>
  <c r="G32" i="68"/>
  <c r="G31" i="68"/>
  <c r="G34" i="68" s="1"/>
  <c r="F28" i="68"/>
  <c r="E28" i="68"/>
  <c r="D28" i="68"/>
  <c r="G27" i="68"/>
  <c r="G26" i="68"/>
  <c r="G25" i="68"/>
  <c r="G28" i="68" s="1"/>
  <c r="G22" i="68"/>
  <c r="F22" i="68"/>
  <c r="E22" i="68"/>
  <c r="D22" i="68"/>
  <c r="G21" i="68"/>
  <c r="G20" i="68"/>
  <c r="G19" i="68"/>
  <c r="F16" i="68"/>
  <c r="E16" i="68"/>
  <c r="D16" i="68"/>
  <c r="G15" i="68"/>
  <c r="G14" i="68"/>
  <c r="G13" i="68"/>
  <c r="G16" i="68" s="1"/>
  <c r="F10" i="68"/>
  <c r="E10" i="68"/>
  <c r="D10" i="68"/>
  <c r="G9" i="68"/>
  <c r="G8" i="68"/>
  <c r="G10" i="68" s="1"/>
  <c r="G7" i="68"/>
  <c r="G4" i="68"/>
  <c r="C4" i="68"/>
  <c r="G3" i="68"/>
  <c r="C3" i="68"/>
  <c r="C2" i="68"/>
  <c r="B43" i="67"/>
  <c r="B42" i="67"/>
  <c r="B41" i="67"/>
  <c r="B40" i="67"/>
  <c r="B39" i="67"/>
  <c r="B38" i="67"/>
  <c r="B37" i="67"/>
  <c r="B36" i="67"/>
  <c r="B35" i="67"/>
  <c r="B34" i="67"/>
  <c r="B33" i="67"/>
  <c r="B32" i="67"/>
  <c r="B31" i="67"/>
  <c r="B30" i="67"/>
  <c r="B29" i="67"/>
  <c r="B28" i="67"/>
  <c r="B27" i="67"/>
  <c r="B26" i="67"/>
  <c r="B25" i="67"/>
  <c r="B24" i="67"/>
  <c r="B23" i="67"/>
  <c r="B22" i="67"/>
  <c r="B21" i="67"/>
  <c r="B20" i="67"/>
  <c r="B19" i="67"/>
  <c r="B18" i="67"/>
  <c r="B17" i="67"/>
  <c r="B16" i="67"/>
  <c r="B15" i="67"/>
  <c r="B14" i="67"/>
  <c r="B13" i="67"/>
  <c r="B12" i="67"/>
  <c r="B11" i="67"/>
  <c r="B10" i="67"/>
  <c r="B9" i="67"/>
  <c r="B8" i="67"/>
  <c r="C4" i="67"/>
  <c r="F3" i="67"/>
  <c r="C3" i="67"/>
  <c r="C2" i="67"/>
  <c r="B43" i="66"/>
  <c r="B42" i="66"/>
  <c r="B41" i="66"/>
  <c r="B40" i="66"/>
  <c r="B39" i="66"/>
  <c r="B38" i="66"/>
  <c r="B37" i="66"/>
  <c r="B36" i="66"/>
  <c r="B35" i="66"/>
  <c r="B34" i="66"/>
  <c r="B33" i="66"/>
  <c r="B32" i="66"/>
  <c r="B31" i="66"/>
  <c r="B30" i="66"/>
  <c r="B29" i="66"/>
  <c r="B28" i="66"/>
  <c r="B27" i="66"/>
  <c r="B26" i="66"/>
  <c r="B25" i="66"/>
  <c r="B24" i="66"/>
  <c r="B23" i="66"/>
  <c r="B22" i="66"/>
  <c r="B21" i="66"/>
  <c r="B20" i="66"/>
  <c r="B19" i="66"/>
  <c r="B18" i="66"/>
  <c r="B17" i="66"/>
  <c r="B16" i="66"/>
  <c r="B15" i="66"/>
  <c r="B14" i="66"/>
  <c r="B13" i="66"/>
  <c r="B12" i="66"/>
  <c r="B11" i="66"/>
  <c r="B10" i="66"/>
  <c r="B9" i="66"/>
  <c r="U8" i="66"/>
  <c r="F8" i="67" s="1"/>
  <c r="O8" i="66"/>
  <c r="E8" i="67" s="1"/>
  <c r="I8" i="66"/>
  <c r="B8" i="66"/>
  <c r="X4" i="66"/>
  <c r="C4" i="66"/>
  <c r="X3" i="66"/>
  <c r="M3" i="66"/>
  <c r="C3" i="66"/>
  <c r="X2" i="66"/>
  <c r="C2" i="66"/>
  <c r="F40" i="65"/>
  <c r="E40" i="65"/>
  <c r="D40" i="65"/>
  <c r="G39" i="65"/>
  <c r="G38" i="65"/>
  <c r="G37" i="65"/>
  <c r="G40" i="65" s="1"/>
  <c r="F34" i="65"/>
  <c r="E34" i="65"/>
  <c r="D34" i="65"/>
  <c r="G33" i="65"/>
  <c r="G32" i="65"/>
  <c r="G31" i="65"/>
  <c r="G34" i="65" s="1"/>
  <c r="F28" i="65"/>
  <c r="E28" i="65"/>
  <c r="D28" i="65"/>
  <c r="G27" i="65"/>
  <c r="G26" i="65"/>
  <c r="G25" i="65"/>
  <c r="G28" i="65" s="1"/>
  <c r="F22" i="65"/>
  <c r="E22" i="65"/>
  <c r="D22" i="65"/>
  <c r="G21" i="65"/>
  <c r="G20" i="65"/>
  <c r="G19" i="65"/>
  <c r="G22" i="65" s="1"/>
  <c r="F16" i="65"/>
  <c r="E16" i="65"/>
  <c r="D16" i="65"/>
  <c r="G15" i="65"/>
  <c r="G14" i="65"/>
  <c r="G13" i="65"/>
  <c r="G16" i="65" s="1"/>
  <c r="F10" i="65"/>
  <c r="E10" i="65"/>
  <c r="D10" i="65"/>
  <c r="G9" i="65"/>
  <c r="G8" i="65"/>
  <c r="G7" i="65"/>
  <c r="G10" i="65" s="1"/>
  <c r="G4" i="65"/>
  <c r="C4" i="65"/>
  <c r="G3" i="65"/>
  <c r="C3" i="65"/>
  <c r="C2" i="65"/>
  <c r="B43" i="64"/>
  <c r="B42" i="64"/>
  <c r="B41" i="64"/>
  <c r="B40" i="64"/>
  <c r="B39" i="64"/>
  <c r="B38" i="64"/>
  <c r="B37" i="64"/>
  <c r="B36" i="64"/>
  <c r="B35" i="64"/>
  <c r="B34" i="64"/>
  <c r="B33" i="64"/>
  <c r="B32" i="64"/>
  <c r="B31" i="64"/>
  <c r="B30" i="64"/>
  <c r="B29" i="64"/>
  <c r="B28" i="64"/>
  <c r="B27" i="64"/>
  <c r="B26" i="64"/>
  <c r="B25" i="64"/>
  <c r="B24" i="64"/>
  <c r="B23" i="64"/>
  <c r="B22" i="64"/>
  <c r="B21" i="64"/>
  <c r="B20" i="64"/>
  <c r="B19" i="64"/>
  <c r="B18" i="64"/>
  <c r="B17" i="64"/>
  <c r="B16" i="64"/>
  <c r="B15" i="64"/>
  <c r="B14" i="64"/>
  <c r="B13" i="64"/>
  <c r="B12" i="64"/>
  <c r="B11" i="64"/>
  <c r="B10" i="64"/>
  <c r="B9" i="64"/>
  <c r="B8" i="64"/>
  <c r="C4" i="64"/>
  <c r="F3" i="64"/>
  <c r="C3" i="64"/>
  <c r="C2" i="64"/>
  <c r="B43" i="63"/>
  <c r="B42" i="63"/>
  <c r="B41" i="63"/>
  <c r="B40" i="63"/>
  <c r="B39" i="63"/>
  <c r="B38" i="63"/>
  <c r="B37" i="63"/>
  <c r="B36" i="63"/>
  <c r="B35" i="63"/>
  <c r="B34" i="63"/>
  <c r="B33" i="63"/>
  <c r="B32" i="63"/>
  <c r="B31" i="63"/>
  <c r="B30" i="63"/>
  <c r="B29" i="63"/>
  <c r="B28" i="63"/>
  <c r="B27" i="63"/>
  <c r="B26" i="63"/>
  <c r="B25" i="63"/>
  <c r="B24" i="63"/>
  <c r="B23" i="63"/>
  <c r="B22" i="63"/>
  <c r="B21" i="63"/>
  <c r="B20" i="63"/>
  <c r="B19" i="63"/>
  <c r="B18" i="63"/>
  <c r="B17" i="63"/>
  <c r="B16" i="63"/>
  <c r="B15" i="63"/>
  <c r="B14" i="63"/>
  <c r="B13" i="63"/>
  <c r="B12" i="63"/>
  <c r="B11" i="63"/>
  <c r="B10" i="63"/>
  <c r="B9" i="63"/>
  <c r="U8" i="63"/>
  <c r="F8" i="64" s="1"/>
  <c r="O8" i="63"/>
  <c r="E8" i="64" s="1"/>
  <c r="I8" i="63"/>
  <c r="B8" i="63"/>
  <c r="X4" i="63"/>
  <c r="C4" i="63"/>
  <c r="X3" i="63"/>
  <c r="M3" i="63"/>
  <c r="C3" i="63"/>
  <c r="X2" i="63"/>
  <c r="C2" i="63"/>
  <c r="F40" i="62"/>
  <c r="E40" i="62"/>
  <c r="D40" i="62"/>
  <c r="G39" i="62"/>
  <c r="G38" i="62"/>
  <c r="G37" i="62"/>
  <c r="G40" i="62" s="1"/>
  <c r="F34" i="62"/>
  <c r="E34" i="62"/>
  <c r="D34" i="62"/>
  <c r="G33" i="62"/>
  <c r="G32" i="62"/>
  <c r="G31" i="62"/>
  <c r="G34" i="62" s="1"/>
  <c r="F28" i="62"/>
  <c r="E28" i="62"/>
  <c r="D28" i="62"/>
  <c r="G27" i="62"/>
  <c r="G26" i="62"/>
  <c r="G25" i="62"/>
  <c r="G28" i="62" s="1"/>
  <c r="G22" i="62"/>
  <c r="F22" i="62"/>
  <c r="E22" i="62"/>
  <c r="D22" i="62"/>
  <c r="G21" i="62"/>
  <c r="G20" i="62"/>
  <c r="G19" i="62"/>
  <c r="F16" i="62"/>
  <c r="E16" i="62"/>
  <c r="D16" i="62"/>
  <c r="G15" i="62"/>
  <c r="G14" i="62"/>
  <c r="G13" i="62"/>
  <c r="G16" i="62" s="1"/>
  <c r="F10" i="62"/>
  <c r="E10" i="62"/>
  <c r="D10" i="62"/>
  <c r="G9" i="62"/>
  <c r="G8" i="62"/>
  <c r="G7" i="62"/>
  <c r="G10" i="62" s="1"/>
  <c r="G4" i="62"/>
  <c r="C4" i="62"/>
  <c r="G3" i="62"/>
  <c r="C3" i="62"/>
  <c r="C2" i="62"/>
  <c r="B43" i="61"/>
  <c r="B42" i="61"/>
  <c r="B41" i="61"/>
  <c r="B40" i="61"/>
  <c r="B39" i="61"/>
  <c r="B38" i="61"/>
  <c r="B37" i="61"/>
  <c r="B36" i="61"/>
  <c r="B35" i="61"/>
  <c r="B34" i="61"/>
  <c r="B33" i="61"/>
  <c r="B32" i="61"/>
  <c r="B31" i="61"/>
  <c r="B30" i="61"/>
  <c r="B29" i="61"/>
  <c r="B28" i="61"/>
  <c r="B27" i="61"/>
  <c r="B26" i="61"/>
  <c r="B25" i="61"/>
  <c r="B24" i="61"/>
  <c r="B23" i="61"/>
  <c r="B22" i="61"/>
  <c r="B21" i="61"/>
  <c r="B20" i="61"/>
  <c r="B19" i="61"/>
  <c r="B18" i="61"/>
  <c r="B17" i="61"/>
  <c r="B16" i="61"/>
  <c r="B15" i="61"/>
  <c r="B14" i="61"/>
  <c r="B13" i="61"/>
  <c r="B12" i="61"/>
  <c r="B11" i="61"/>
  <c r="B10" i="61"/>
  <c r="B9" i="61"/>
  <c r="B8" i="61"/>
  <c r="C4" i="61"/>
  <c r="F3" i="61"/>
  <c r="C3" i="61"/>
  <c r="C2" i="61"/>
  <c r="B43" i="60"/>
  <c r="B42" i="60"/>
  <c r="B41" i="60"/>
  <c r="B40" i="60"/>
  <c r="B39" i="60"/>
  <c r="B38" i="60"/>
  <c r="B37" i="60"/>
  <c r="B36" i="60"/>
  <c r="B35" i="60"/>
  <c r="B34" i="60"/>
  <c r="B33" i="60"/>
  <c r="B32" i="60"/>
  <c r="B31" i="60"/>
  <c r="B30" i="60"/>
  <c r="B29" i="60"/>
  <c r="B28" i="60"/>
  <c r="B27" i="60"/>
  <c r="B26" i="60"/>
  <c r="B25" i="60"/>
  <c r="B24" i="60"/>
  <c r="B23" i="60"/>
  <c r="B22" i="60"/>
  <c r="B21" i="60"/>
  <c r="B20" i="60"/>
  <c r="B19" i="60"/>
  <c r="B18" i="60"/>
  <c r="B17" i="60"/>
  <c r="B16" i="60"/>
  <c r="B15" i="60"/>
  <c r="B14" i="60"/>
  <c r="B13" i="60"/>
  <c r="B12" i="60"/>
  <c r="B11" i="60"/>
  <c r="B10" i="60"/>
  <c r="B9" i="60"/>
  <c r="U8" i="60"/>
  <c r="F8" i="61" s="1"/>
  <c r="O8" i="60"/>
  <c r="E8" i="61" s="1"/>
  <c r="I8" i="60"/>
  <c r="B8" i="60"/>
  <c r="X4" i="60"/>
  <c r="C4" i="60"/>
  <c r="X3" i="60"/>
  <c r="M3" i="60"/>
  <c r="C3" i="60"/>
  <c r="X2" i="60"/>
  <c r="C2" i="60"/>
  <c r="F40" i="59"/>
  <c r="E40" i="59"/>
  <c r="D40" i="59"/>
  <c r="G39" i="59"/>
  <c r="G38" i="59"/>
  <c r="G37" i="59"/>
  <c r="G40" i="59" s="1"/>
  <c r="G34" i="59"/>
  <c r="F34" i="59"/>
  <c r="E34" i="59"/>
  <c r="D34" i="59"/>
  <c r="G33" i="59"/>
  <c r="G32" i="59"/>
  <c r="G31" i="59"/>
  <c r="F28" i="59"/>
  <c r="E28" i="59"/>
  <c r="D28" i="59"/>
  <c r="G27" i="59"/>
  <c r="G26" i="59"/>
  <c r="G28" i="59" s="1"/>
  <c r="G25" i="59"/>
  <c r="G22" i="59"/>
  <c r="F22" i="59"/>
  <c r="E22" i="59"/>
  <c r="D22" i="59"/>
  <c r="G21" i="59"/>
  <c r="G20" i="59"/>
  <c r="G19" i="59"/>
  <c r="F16" i="59"/>
  <c r="E16" i="59"/>
  <c r="D16" i="59"/>
  <c r="G15" i="59"/>
  <c r="G14" i="59"/>
  <c r="G13" i="59"/>
  <c r="G16" i="59" s="1"/>
  <c r="F10" i="59"/>
  <c r="E10" i="59"/>
  <c r="D10" i="59"/>
  <c r="G9" i="59"/>
  <c r="G8" i="59"/>
  <c r="G10" i="59" s="1"/>
  <c r="G7" i="59"/>
  <c r="G4" i="59"/>
  <c r="C4" i="59"/>
  <c r="G3" i="59"/>
  <c r="C3" i="59"/>
  <c r="C2" i="59"/>
  <c r="B43" i="58"/>
  <c r="B42" i="58"/>
  <c r="B41" i="58"/>
  <c r="B40" i="58"/>
  <c r="B39" i="58"/>
  <c r="B38" i="58"/>
  <c r="B37" i="58"/>
  <c r="B36" i="58"/>
  <c r="B35" i="58"/>
  <c r="B34" i="58"/>
  <c r="B33" i="58"/>
  <c r="B32" i="58"/>
  <c r="B31" i="58"/>
  <c r="B30" i="58"/>
  <c r="B29" i="58"/>
  <c r="B28" i="58"/>
  <c r="B27" i="58"/>
  <c r="B26" i="58"/>
  <c r="B25" i="58"/>
  <c r="B24" i="58"/>
  <c r="B23" i="58"/>
  <c r="B22" i="58"/>
  <c r="B21" i="58"/>
  <c r="B20" i="58"/>
  <c r="B19" i="58"/>
  <c r="B18" i="58"/>
  <c r="B17" i="58"/>
  <c r="B16" i="58"/>
  <c r="B15" i="58"/>
  <c r="B14" i="58"/>
  <c r="B13" i="58"/>
  <c r="B12" i="58"/>
  <c r="B11" i="58"/>
  <c r="B10" i="58"/>
  <c r="B9" i="58"/>
  <c r="B8" i="58"/>
  <c r="C4" i="58"/>
  <c r="F3" i="58"/>
  <c r="C3" i="58"/>
  <c r="C2" i="58"/>
  <c r="B43" i="57"/>
  <c r="B42" i="57"/>
  <c r="B41" i="57"/>
  <c r="B40" i="57"/>
  <c r="B39" i="57"/>
  <c r="B38" i="57"/>
  <c r="B37" i="57"/>
  <c r="B36" i="57"/>
  <c r="B35" i="57"/>
  <c r="B34" i="57"/>
  <c r="B33" i="57"/>
  <c r="B32" i="57"/>
  <c r="B31" i="57"/>
  <c r="B30" i="57"/>
  <c r="B29" i="57"/>
  <c r="B28" i="57"/>
  <c r="B27" i="57"/>
  <c r="B26" i="57"/>
  <c r="B25" i="57"/>
  <c r="B24" i="57"/>
  <c r="B23" i="57"/>
  <c r="B22" i="57"/>
  <c r="B21" i="57"/>
  <c r="B20" i="57"/>
  <c r="B19" i="57"/>
  <c r="B18" i="57"/>
  <c r="B17" i="57"/>
  <c r="B16" i="57"/>
  <c r="B15" i="57"/>
  <c r="B14" i="57"/>
  <c r="B13" i="57"/>
  <c r="B12" i="57"/>
  <c r="B11" i="57"/>
  <c r="B10" i="57"/>
  <c r="B9" i="57"/>
  <c r="U8" i="57"/>
  <c r="F8" i="58" s="1"/>
  <c r="F6" i="82" s="1"/>
  <c r="O8" i="57"/>
  <c r="E8" i="58" s="1"/>
  <c r="F6" i="81" s="1"/>
  <c r="I8" i="57"/>
  <c r="B8" i="57"/>
  <c r="X4" i="57"/>
  <c r="C4" i="57"/>
  <c r="X3" i="57"/>
  <c r="M3" i="57"/>
  <c r="C3" i="57"/>
  <c r="X2" i="57"/>
  <c r="C2" i="57"/>
  <c r="F40" i="56"/>
  <c r="E40" i="56"/>
  <c r="D40" i="56"/>
  <c r="G39" i="56"/>
  <c r="G38" i="56"/>
  <c r="G37" i="56"/>
  <c r="G40" i="56" s="1"/>
  <c r="F34" i="56"/>
  <c r="E34" i="56"/>
  <c r="D34" i="56"/>
  <c r="G33" i="56"/>
  <c r="G32" i="56"/>
  <c r="G31" i="56"/>
  <c r="G34" i="56" s="1"/>
  <c r="F28" i="56"/>
  <c r="E28" i="56"/>
  <c r="D28" i="56"/>
  <c r="G27" i="56"/>
  <c r="G26" i="56"/>
  <c r="G25" i="56"/>
  <c r="G28" i="56" s="1"/>
  <c r="G22" i="56"/>
  <c r="F22" i="56"/>
  <c r="E22" i="56"/>
  <c r="D22" i="56"/>
  <c r="G21" i="56"/>
  <c r="G20" i="56"/>
  <c r="G19" i="56"/>
  <c r="F16" i="56"/>
  <c r="E16" i="56"/>
  <c r="D16" i="56"/>
  <c r="G15" i="56"/>
  <c r="G14" i="56"/>
  <c r="G13" i="56"/>
  <c r="G16" i="56" s="1"/>
  <c r="F10" i="56"/>
  <c r="E10" i="56"/>
  <c r="D10" i="56"/>
  <c r="G9" i="56"/>
  <c r="G8" i="56"/>
  <c r="G10" i="56" s="1"/>
  <c r="G7" i="56"/>
  <c r="G4" i="56"/>
  <c r="C4" i="56"/>
  <c r="G3" i="56"/>
  <c r="C3" i="56"/>
  <c r="C2" i="56"/>
  <c r="B43" i="55"/>
  <c r="B42" i="55"/>
  <c r="B41" i="55"/>
  <c r="B40" i="55"/>
  <c r="B39" i="55"/>
  <c r="B38" i="55"/>
  <c r="B37" i="55"/>
  <c r="B36" i="55"/>
  <c r="B35" i="55"/>
  <c r="B34" i="55"/>
  <c r="B33" i="55"/>
  <c r="B32" i="55"/>
  <c r="B31" i="55"/>
  <c r="B30" i="55"/>
  <c r="B29" i="55"/>
  <c r="B28" i="55"/>
  <c r="B27" i="55"/>
  <c r="B26" i="55"/>
  <c r="B25" i="55"/>
  <c r="B24" i="55"/>
  <c r="B23" i="55"/>
  <c r="B22" i="55"/>
  <c r="B21" i="55"/>
  <c r="B20" i="55"/>
  <c r="B19" i="55"/>
  <c r="B18" i="55"/>
  <c r="B17" i="55"/>
  <c r="B16" i="55"/>
  <c r="B15" i="55"/>
  <c r="B14" i="55"/>
  <c r="B13" i="55"/>
  <c r="B12" i="55"/>
  <c r="B11" i="55"/>
  <c r="B10" i="55"/>
  <c r="B9" i="55"/>
  <c r="B8" i="55"/>
  <c r="C4" i="55"/>
  <c r="F3" i="55"/>
  <c r="C3" i="55"/>
  <c r="C2" i="55"/>
  <c r="B43" i="54"/>
  <c r="B42" i="54"/>
  <c r="B41" i="54"/>
  <c r="B40" i="54"/>
  <c r="B39" i="54"/>
  <c r="B38" i="54"/>
  <c r="B37" i="54"/>
  <c r="B36" i="54"/>
  <c r="B35" i="54"/>
  <c r="B34" i="54"/>
  <c r="B33" i="54"/>
  <c r="B32" i="54"/>
  <c r="B31" i="54"/>
  <c r="B30" i="54"/>
  <c r="B29" i="54"/>
  <c r="B28" i="54"/>
  <c r="B27" i="54"/>
  <c r="B26" i="54"/>
  <c r="B25" i="54"/>
  <c r="B24" i="54"/>
  <c r="B23" i="54"/>
  <c r="B22" i="54"/>
  <c r="B21" i="54"/>
  <c r="B20" i="54"/>
  <c r="B19" i="54"/>
  <c r="B18" i="54"/>
  <c r="B17" i="54"/>
  <c r="B16" i="54"/>
  <c r="B15" i="54"/>
  <c r="B14" i="54"/>
  <c r="B13" i="54"/>
  <c r="B12" i="54"/>
  <c r="B11" i="54"/>
  <c r="B10" i="54"/>
  <c r="B9" i="54"/>
  <c r="U8" i="54"/>
  <c r="F8" i="55" s="1"/>
  <c r="I8" i="54"/>
  <c r="B8" i="54"/>
  <c r="X4" i="54"/>
  <c r="C4" i="54"/>
  <c r="X3" i="54"/>
  <c r="M3" i="54"/>
  <c r="C3" i="54"/>
  <c r="X2" i="54"/>
  <c r="C2" i="54"/>
  <c r="F40" i="50"/>
  <c r="E40" i="50"/>
  <c r="D40" i="50"/>
  <c r="G39" i="50"/>
  <c r="G38" i="50"/>
  <c r="G37" i="50"/>
  <c r="G40" i="50" s="1"/>
  <c r="F34" i="50"/>
  <c r="E34" i="50"/>
  <c r="D34" i="50"/>
  <c r="G33" i="50"/>
  <c r="G32" i="50"/>
  <c r="G31" i="50"/>
  <c r="G34" i="50" s="1"/>
  <c r="F28" i="50"/>
  <c r="E28" i="50"/>
  <c r="D28" i="50"/>
  <c r="G27" i="50"/>
  <c r="G26" i="50"/>
  <c r="G25" i="50"/>
  <c r="G28" i="50" s="1"/>
  <c r="F22" i="50"/>
  <c r="E22" i="50"/>
  <c r="D22" i="50"/>
  <c r="G21" i="50"/>
  <c r="G20" i="50"/>
  <c r="G19" i="50"/>
  <c r="G22" i="50" s="1"/>
  <c r="F16" i="50"/>
  <c r="E16" i="50"/>
  <c r="D16" i="50"/>
  <c r="G15" i="50"/>
  <c r="G14" i="50"/>
  <c r="G13" i="50"/>
  <c r="G16" i="50" s="1"/>
  <c r="G4" i="50"/>
  <c r="D10" i="50"/>
  <c r="F10" i="50"/>
  <c r="E10" i="50"/>
  <c r="G10" i="50"/>
  <c r="G8" i="50"/>
  <c r="G9" i="50"/>
  <c r="G7" i="50"/>
  <c r="C4" i="50"/>
  <c r="G3" i="50"/>
  <c r="C3" i="50"/>
  <c r="G2" i="50"/>
  <c r="C2" i="50"/>
  <c r="D8" i="49"/>
  <c r="X3" i="48"/>
  <c r="X2" i="48"/>
  <c r="T8" i="48"/>
  <c r="S8" i="48"/>
  <c r="P8" i="48"/>
  <c r="N8" i="48"/>
  <c r="M8" i="48"/>
  <c r="L8" i="48"/>
  <c r="K8" i="48"/>
  <c r="D8" i="48"/>
  <c r="G8" i="48"/>
  <c r="H8" i="48"/>
  <c r="F8" i="48"/>
  <c r="E8" i="48"/>
  <c r="O8" i="22"/>
  <c r="O8" i="48"/>
  <c r="E8" i="49" s="1"/>
  <c r="D6" i="81" s="1"/>
  <c r="I8" i="48"/>
  <c r="B43" i="49"/>
  <c r="B42" i="49"/>
  <c r="B41" i="49"/>
  <c r="B40" i="49"/>
  <c r="B39" i="49"/>
  <c r="B38" i="49"/>
  <c r="B37" i="49"/>
  <c r="B36" i="49"/>
  <c r="B35" i="49"/>
  <c r="B34" i="49"/>
  <c r="B33" i="49"/>
  <c r="B32" i="49"/>
  <c r="B31" i="49"/>
  <c r="B30" i="49"/>
  <c r="B29" i="49"/>
  <c r="B28" i="49"/>
  <c r="B27" i="49"/>
  <c r="B26" i="49"/>
  <c r="B25" i="49"/>
  <c r="B24" i="49"/>
  <c r="B23" i="49"/>
  <c r="B22" i="49"/>
  <c r="B21" i="49"/>
  <c r="B20" i="49"/>
  <c r="B19" i="49"/>
  <c r="B18" i="49"/>
  <c r="B17" i="49"/>
  <c r="B16" i="49"/>
  <c r="B15" i="49"/>
  <c r="B14" i="49"/>
  <c r="B13" i="49"/>
  <c r="B12" i="49"/>
  <c r="B11" i="49"/>
  <c r="B10" i="49"/>
  <c r="B9" i="49"/>
  <c r="B8" i="49"/>
  <c r="C4" i="49"/>
  <c r="F3" i="49"/>
  <c r="C3" i="49"/>
  <c r="F2" i="49"/>
  <c r="C2" i="49"/>
  <c r="B43" i="48"/>
  <c r="B42" i="48"/>
  <c r="B41" i="48"/>
  <c r="B40" i="48"/>
  <c r="B39" i="48"/>
  <c r="B38" i="48"/>
  <c r="B37" i="48"/>
  <c r="B36" i="48"/>
  <c r="B35" i="48"/>
  <c r="B34" i="48"/>
  <c r="B33" i="48"/>
  <c r="B32" i="48"/>
  <c r="B31" i="48"/>
  <c r="B30" i="48"/>
  <c r="B29" i="48"/>
  <c r="B28" i="48"/>
  <c r="B27" i="48"/>
  <c r="B26" i="48"/>
  <c r="B25" i="48"/>
  <c r="B24" i="48"/>
  <c r="B23" i="48"/>
  <c r="B22" i="48"/>
  <c r="B21" i="48"/>
  <c r="B20" i="48"/>
  <c r="B19" i="48"/>
  <c r="B18" i="48"/>
  <c r="B17" i="48"/>
  <c r="B16" i="48"/>
  <c r="B15" i="48"/>
  <c r="B14" i="48"/>
  <c r="B13" i="48"/>
  <c r="B12" i="48"/>
  <c r="B11" i="48"/>
  <c r="B10" i="48"/>
  <c r="B9" i="48"/>
  <c r="B8" i="48"/>
  <c r="X4" i="48"/>
  <c r="C4" i="48"/>
  <c r="M3" i="48"/>
  <c r="C3" i="48"/>
  <c r="M2" i="48"/>
  <c r="C2" i="48"/>
  <c r="O8" i="36"/>
  <c r="R2" i="47"/>
  <c r="R2" i="46"/>
  <c r="R2" i="45"/>
  <c r="R2" i="44"/>
  <c r="R2" i="43"/>
  <c r="R2" i="42"/>
  <c r="R2" i="41"/>
  <c r="R2" i="40"/>
  <c r="R2" i="39"/>
  <c r="R2" i="38"/>
  <c r="R2" i="37"/>
  <c r="R2" i="36"/>
  <c r="R2" i="35"/>
  <c r="R2" i="34"/>
  <c r="R2" i="32"/>
  <c r="R2" i="31"/>
  <c r="R2" i="30"/>
  <c r="R2" i="28"/>
  <c r="R2" i="27"/>
  <c r="R2" i="26"/>
  <c r="R2" i="25"/>
  <c r="R2" i="24"/>
  <c r="Z43" i="47"/>
  <c r="AC43" i="47" s="1"/>
  <c r="O43" i="47"/>
  <c r="B43" i="47"/>
  <c r="Z42" i="47"/>
  <c r="AC42" i="47" s="1"/>
  <c r="O42" i="47"/>
  <c r="B42" i="47"/>
  <c r="Z41" i="47"/>
  <c r="AC41" i="47" s="1"/>
  <c r="O41" i="47"/>
  <c r="B41" i="47"/>
  <c r="Z40" i="47"/>
  <c r="AC40" i="47" s="1"/>
  <c r="O40" i="47"/>
  <c r="B40" i="47"/>
  <c r="Z39" i="47"/>
  <c r="AC39" i="47" s="1"/>
  <c r="O39" i="47"/>
  <c r="B39" i="47"/>
  <c r="Z38" i="47"/>
  <c r="AC38" i="47" s="1"/>
  <c r="O38" i="47"/>
  <c r="B38" i="47"/>
  <c r="Z37" i="47"/>
  <c r="AC37" i="47" s="1"/>
  <c r="O37" i="47"/>
  <c r="B37" i="47"/>
  <c r="Z36" i="47"/>
  <c r="AC36" i="47" s="1"/>
  <c r="O36" i="47"/>
  <c r="B36" i="47"/>
  <c r="Z35" i="47"/>
  <c r="AC35" i="47" s="1"/>
  <c r="O35" i="47"/>
  <c r="B35" i="47"/>
  <c r="Z34" i="47"/>
  <c r="AC34" i="47" s="1"/>
  <c r="O34" i="47"/>
  <c r="B34" i="47"/>
  <c r="Z33" i="47"/>
  <c r="AC33" i="47" s="1"/>
  <c r="O33" i="47"/>
  <c r="B33" i="47"/>
  <c r="Z32" i="47"/>
  <c r="AC32" i="47" s="1"/>
  <c r="O32" i="47"/>
  <c r="B32" i="47"/>
  <c r="Z31" i="47"/>
  <c r="AC31" i="47" s="1"/>
  <c r="O31" i="47"/>
  <c r="B31" i="47"/>
  <c r="Z30" i="47"/>
  <c r="AC30" i="47" s="1"/>
  <c r="O30" i="47"/>
  <c r="B30" i="47"/>
  <c r="Z29" i="47"/>
  <c r="AC29" i="47" s="1"/>
  <c r="O29" i="47"/>
  <c r="B29" i="47"/>
  <c r="Z28" i="47"/>
  <c r="AC28" i="47" s="1"/>
  <c r="O28" i="47"/>
  <c r="B28" i="47"/>
  <c r="Z27" i="47"/>
  <c r="AC27" i="47" s="1"/>
  <c r="O27" i="47"/>
  <c r="B27" i="47"/>
  <c r="Z26" i="47"/>
  <c r="AC26" i="47" s="1"/>
  <c r="O26" i="47"/>
  <c r="B26" i="47"/>
  <c r="Z25" i="47"/>
  <c r="AC25" i="47" s="1"/>
  <c r="O25" i="47"/>
  <c r="B25" i="47"/>
  <c r="Z24" i="47"/>
  <c r="AC24" i="47" s="1"/>
  <c r="O24" i="47"/>
  <c r="B24" i="47"/>
  <c r="Z23" i="47"/>
  <c r="AC23" i="47" s="1"/>
  <c r="O23" i="47"/>
  <c r="B23" i="47"/>
  <c r="Z22" i="47"/>
  <c r="AC22" i="47" s="1"/>
  <c r="O22" i="47"/>
  <c r="B22" i="47"/>
  <c r="Z21" i="47"/>
  <c r="AC21" i="47" s="1"/>
  <c r="O21" i="47"/>
  <c r="B21" i="47"/>
  <c r="Z20" i="47"/>
  <c r="AC20" i="47" s="1"/>
  <c r="O20" i="47"/>
  <c r="B20" i="47"/>
  <c r="Z19" i="47"/>
  <c r="AC19" i="47" s="1"/>
  <c r="O19" i="47"/>
  <c r="B19" i="47"/>
  <c r="Z18" i="47"/>
  <c r="AC18" i="47" s="1"/>
  <c r="O18" i="47"/>
  <c r="B18" i="47"/>
  <c r="Z17" i="47"/>
  <c r="AC17" i="47" s="1"/>
  <c r="O17" i="47"/>
  <c r="B17" i="47"/>
  <c r="Z16" i="47"/>
  <c r="AC16" i="47" s="1"/>
  <c r="O16" i="47"/>
  <c r="B16" i="47"/>
  <c r="Z15" i="47"/>
  <c r="AC15" i="47" s="1"/>
  <c r="O15" i="47"/>
  <c r="B15" i="47"/>
  <c r="Z14" i="47"/>
  <c r="AC14" i="47" s="1"/>
  <c r="O14" i="47"/>
  <c r="B14" i="47"/>
  <c r="Z13" i="47"/>
  <c r="AC13" i="47" s="1"/>
  <c r="O13" i="47"/>
  <c r="B13" i="47"/>
  <c r="Z12" i="47"/>
  <c r="AC12" i="47" s="1"/>
  <c r="O12" i="47"/>
  <c r="B12" i="47"/>
  <c r="Z11" i="47"/>
  <c r="AC11" i="47" s="1"/>
  <c r="O11" i="47"/>
  <c r="B11" i="47"/>
  <c r="Z10" i="47"/>
  <c r="AC10" i="47" s="1"/>
  <c r="O10" i="47"/>
  <c r="B10" i="47"/>
  <c r="Z9" i="47"/>
  <c r="AC9" i="47" s="1"/>
  <c r="O9" i="47"/>
  <c r="B9" i="47"/>
  <c r="Z8" i="47"/>
  <c r="AC8" i="47" s="1"/>
  <c r="O8" i="47"/>
  <c r="B8" i="47"/>
  <c r="AE4" i="47"/>
  <c r="C4" i="47"/>
  <c r="AE3" i="47"/>
  <c r="R3" i="47"/>
  <c r="C3" i="47"/>
  <c r="AE2" i="47"/>
  <c r="C2" i="47"/>
  <c r="AC43" i="46"/>
  <c r="AE43" i="46" s="1"/>
  <c r="Z43" i="46"/>
  <c r="O43" i="46"/>
  <c r="B43" i="46"/>
  <c r="AC42" i="46"/>
  <c r="AE42" i="46" s="1"/>
  <c r="Z42" i="46"/>
  <c r="O42" i="46"/>
  <c r="B42" i="46"/>
  <c r="AC41" i="46"/>
  <c r="AE41" i="46" s="1"/>
  <c r="Z41" i="46"/>
  <c r="O41" i="46"/>
  <c r="B41" i="46"/>
  <c r="AC40" i="46"/>
  <c r="AE40" i="46" s="1"/>
  <c r="Z40" i="46"/>
  <c r="O40" i="46"/>
  <c r="B40" i="46"/>
  <c r="AC39" i="46"/>
  <c r="AE39" i="46" s="1"/>
  <c r="Z39" i="46"/>
  <c r="O39" i="46"/>
  <c r="B39" i="46"/>
  <c r="AC38" i="46"/>
  <c r="AE38" i="46" s="1"/>
  <c r="Z38" i="46"/>
  <c r="O38" i="46"/>
  <c r="B38" i="46"/>
  <c r="AC37" i="46"/>
  <c r="AE37" i="46" s="1"/>
  <c r="Z37" i="46"/>
  <c r="O37" i="46"/>
  <c r="B37" i="46"/>
  <c r="AC36" i="46"/>
  <c r="AE36" i="46" s="1"/>
  <c r="Z36" i="46"/>
  <c r="O36" i="46"/>
  <c r="B36" i="46"/>
  <c r="AC35" i="46"/>
  <c r="AE35" i="46" s="1"/>
  <c r="Z35" i="46"/>
  <c r="O35" i="46"/>
  <c r="B35" i="46"/>
  <c r="AC34" i="46"/>
  <c r="AE34" i="46" s="1"/>
  <c r="Z34" i="46"/>
  <c r="O34" i="46"/>
  <c r="B34" i="46"/>
  <c r="AC33" i="46"/>
  <c r="AE33" i="46" s="1"/>
  <c r="Z33" i="46"/>
  <c r="O33" i="46"/>
  <c r="B33" i="46"/>
  <c r="AC32" i="46"/>
  <c r="AE32" i="46" s="1"/>
  <c r="Z32" i="46"/>
  <c r="O32" i="46"/>
  <c r="B32" i="46"/>
  <c r="AC31" i="46"/>
  <c r="AE31" i="46" s="1"/>
  <c r="Z31" i="46"/>
  <c r="O31" i="46"/>
  <c r="B31" i="46"/>
  <c r="AC30" i="46"/>
  <c r="AE30" i="46" s="1"/>
  <c r="Z30" i="46"/>
  <c r="O30" i="46"/>
  <c r="B30" i="46"/>
  <c r="AC29" i="46"/>
  <c r="AE29" i="46" s="1"/>
  <c r="Z29" i="46"/>
  <c r="O29" i="46"/>
  <c r="B29" i="46"/>
  <c r="AC28" i="46"/>
  <c r="AE28" i="46" s="1"/>
  <c r="Z28" i="46"/>
  <c r="O28" i="46"/>
  <c r="B28" i="46"/>
  <c r="AC27" i="46"/>
  <c r="AE27" i="46" s="1"/>
  <c r="Z27" i="46"/>
  <c r="O27" i="46"/>
  <c r="B27" i="46"/>
  <c r="AC26" i="46"/>
  <c r="AE26" i="46" s="1"/>
  <c r="Z26" i="46"/>
  <c r="O26" i="46"/>
  <c r="B26" i="46"/>
  <c r="AC25" i="46"/>
  <c r="AE25" i="46" s="1"/>
  <c r="Z25" i="46"/>
  <c r="O25" i="46"/>
  <c r="B25" i="46"/>
  <c r="AC24" i="46"/>
  <c r="AE24" i="46" s="1"/>
  <c r="Z24" i="46"/>
  <c r="O24" i="46"/>
  <c r="B24" i="46"/>
  <c r="AC23" i="46"/>
  <c r="AE23" i="46" s="1"/>
  <c r="Z23" i="46"/>
  <c r="O23" i="46"/>
  <c r="B23" i="46"/>
  <c r="AC22" i="46"/>
  <c r="AE22" i="46" s="1"/>
  <c r="Z22" i="46"/>
  <c r="O22" i="46"/>
  <c r="B22" i="46"/>
  <c r="AC21" i="46"/>
  <c r="AE21" i="46" s="1"/>
  <c r="Z21" i="46"/>
  <c r="O21" i="46"/>
  <c r="B21" i="46"/>
  <c r="AC20" i="46"/>
  <c r="AE20" i="46" s="1"/>
  <c r="Z20" i="46"/>
  <c r="O20" i="46"/>
  <c r="B20" i="46"/>
  <c r="AC19" i="46"/>
  <c r="AE19" i="46" s="1"/>
  <c r="Z19" i="46"/>
  <c r="O19" i="46"/>
  <c r="B19" i="46"/>
  <c r="AC18" i="46"/>
  <c r="AE18" i="46" s="1"/>
  <c r="Z18" i="46"/>
  <c r="O18" i="46"/>
  <c r="B18" i="46"/>
  <c r="AC17" i="46"/>
  <c r="AE17" i="46" s="1"/>
  <c r="Z17" i="46"/>
  <c r="O17" i="46"/>
  <c r="B17" i="46"/>
  <c r="AC16" i="46"/>
  <c r="AE16" i="46" s="1"/>
  <c r="Z16" i="46"/>
  <c r="O16" i="46"/>
  <c r="B16" i="46"/>
  <c r="AC15" i="46"/>
  <c r="AE15" i="46" s="1"/>
  <c r="Z15" i="46"/>
  <c r="O15" i="46"/>
  <c r="B15" i="46"/>
  <c r="AC14" i="46"/>
  <c r="AE14" i="46" s="1"/>
  <c r="Z14" i="46"/>
  <c r="O14" i="46"/>
  <c r="B14" i="46"/>
  <c r="AC13" i="46"/>
  <c r="AE13" i="46" s="1"/>
  <c r="Z13" i="46"/>
  <c r="O13" i="46"/>
  <c r="B13" i="46"/>
  <c r="AC12" i="46"/>
  <c r="AE12" i="46" s="1"/>
  <c r="Z12" i="46"/>
  <c r="O12" i="46"/>
  <c r="B12" i="46"/>
  <c r="AC11" i="46"/>
  <c r="AE11" i="46" s="1"/>
  <c r="Z11" i="46"/>
  <c r="O11" i="46"/>
  <c r="B11" i="46"/>
  <c r="AC10" i="46"/>
  <c r="AE10" i="46" s="1"/>
  <c r="Z10" i="46"/>
  <c r="O10" i="46"/>
  <c r="B10" i="46"/>
  <c r="AC9" i="46"/>
  <c r="AE9" i="46" s="1"/>
  <c r="Z9" i="46"/>
  <c r="O9" i="46"/>
  <c r="B9" i="46"/>
  <c r="AC8" i="46"/>
  <c r="AE8" i="46" s="1"/>
  <c r="Z8" i="46"/>
  <c r="O8" i="46"/>
  <c r="B8" i="46"/>
  <c r="AE4" i="46"/>
  <c r="C4" i="46"/>
  <c r="AE3" i="46"/>
  <c r="R3" i="46"/>
  <c r="C3" i="46"/>
  <c r="AE2" i="46"/>
  <c r="C2" i="46"/>
  <c r="AE43" i="45"/>
  <c r="AD43" i="45"/>
  <c r="AC43" i="45"/>
  <c r="Z43" i="45"/>
  <c r="O43" i="45"/>
  <c r="B43" i="45"/>
  <c r="AE42" i="45"/>
  <c r="AD42" i="45"/>
  <c r="AC42" i="45"/>
  <c r="Z42" i="45"/>
  <c r="O42" i="45"/>
  <c r="B42" i="45"/>
  <c r="AE41" i="45"/>
  <c r="AD41" i="45"/>
  <c r="AC41" i="45"/>
  <c r="Z41" i="45"/>
  <c r="O41" i="45"/>
  <c r="B41" i="45"/>
  <c r="AE40" i="45"/>
  <c r="AD40" i="45"/>
  <c r="AC40" i="45"/>
  <c r="Z40" i="45"/>
  <c r="O40" i="45"/>
  <c r="B40" i="45"/>
  <c r="AE39" i="45"/>
  <c r="AD39" i="45"/>
  <c r="AC39" i="45"/>
  <c r="Z39" i="45"/>
  <c r="O39" i="45"/>
  <c r="B39" i="45"/>
  <c r="AE38" i="45"/>
  <c r="AD38" i="45"/>
  <c r="AC38" i="45"/>
  <c r="Z38" i="45"/>
  <c r="O38" i="45"/>
  <c r="B38" i="45"/>
  <c r="AE37" i="45"/>
  <c r="AD37" i="45"/>
  <c r="AC37" i="45"/>
  <c r="Z37" i="45"/>
  <c r="O37" i="45"/>
  <c r="B37" i="45"/>
  <c r="AE36" i="45"/>
  <c r="AD36" i="45"/>
  <c r="AC36" i="45"/>
  <c r="Z36" i="45"/>
  <c r="O36" i="45"/>
  <c r="B36" i="45"/>
  <c r="AE35" i="45"/>
  <c r="AD35" i="45"/>
  <c r="AC35" i="45"/>
  <c r="Z35" i="45"/>
  <c r="O35" i="45"/>
  <c r="B35" i="45"/>
  <c r="AE34" i="45"/>
  <c r="AD34" i="45"/>
  <c r="AC34" i="45"/>
  <c r="Z34" i="45"/>
  <c r="O34" i="45"/>
  <c r="B34" i="45"/>
  <c r="AE33" i="45"/>
  <c r="AD33" i="45"/>
  <c r="AC33" i="45"/>
  <c r="Z33" i="45"/>
  <c r="O33" i="45"/>
  <c r="B33" i="45"/>
  <c r="AE32" i="45"/>
  <c r="AD32" i="45"/>
  <c r="AC32" i="45"/>
  <c r="Z32" i="45"/>
  <c r="O32" i="45"/>
  <c r="B32" i="45"/>
  <c r="AE31" i="45"/>
  <c r="AD31" i="45"/>
  <c r="AC31" i="45"/>
  <c r="Z31" i="45"/>
  <c r="O31" i="45"/>
  <c r="B31" i="45"/>
  <c r="AE30" i="45"/>
  <c r="AD30" i="45"/>
  <c r="AC30" i="45"/>
  <c r="Z30" i="45"/>
  <c r="O30" i="45"/>
  <c r="B30" i="45"/>
  <c r="AE29" i="45"/>
  <c r="AD29" i="45"/>
  <c r="AC29" i="45"/>
  <c r="Z29" i="45"/>
  <c r="O29" i="45"/>
  <c r="B29" i="45"/>
  <c r="AE28" i="45"/>
  <c r="AD28" i="45"/>
  <c r="AC28" i="45"/>
  <c r="Z28" i="45"/>
  <c r="O28" i="45"/>
  <c r="B28" i="45"/>
  <c r="AE27" i="45"/>
  <c r="AD27" i="45"/>
  <c r="AC27" i="45"/>
  <c r="Z27" i="45"/>
  <c r="O27" i="45"/>
  <c r="B27" i="45"/>
  <c r="AE26" i="45"/>
  <c r="AD26" i="45"/>
  <c r="AC26" i="45"/>
  <c r="Z26" i="45"/>
  <c r="O26" i="45"/>
  <c r="B26" i="45"/>
  <c r="AE25" i="45"/>
  <c r="AD25" i="45"/>
  <c r="AC25" i="45"/>
  <c r="Z25" i="45"/>
  <c r="O25" i="45"/>
  <c r="B25" i="45"/>
  <c r="AE24" i="45"/>
  <c r="AD24" i="45"/>
  <c r="AC24" i="45"/>
  <c r="Z24" i="45"/>
  <c r="O24" i="45"/>
  <c r="B24" i="45"/>
  <c r="AE23" i="45"/>
  <c r="AD23" i="45"/>
  <c r="AC23" i="45"/>
  <c r="Z23" i="45"/>
  <c r="O23" i="45"/>
  <c r="B23" i="45"/>
  <c r="AE22" i="45"/>
  <c r="AD22" i="45"/>
  <c r="AC22" i="45"/>
  <c r="Z22" i="45"/>
  <c r="O22" i="45"/>
  <c r="B22" i="45"/>
  <c r="AE21" i="45"/>
  <c r="AD21" i="45"/>
  <c r="AC21" i="45"/>
  <c r="Z21" i="45"/>
  <c r="O21" i="45"/>
  <c r="B21" i="45"/>
  <c r="AE20" i="45"/>
  <c r="AD20" i="45"/>
  <c r="AC20" i="45"/>
  <c r="Z20" i="45"/>
  <c r="O20" i="45"/>
  <c r="B20" i="45"/>
  <c r="AE19" i="45"/>
  <c r="AD19" i="45"/>
  <c r="AC19" i="45"/>
  <c r="Z19" i="45"/>
  <c r="O19" i="45"/>
  <c r="B19" i="45"/>
  <c r="AE18" i="45"/>
  <c r="AD18" i="45"/>
  <c r="AC18" i="45"/>
  <c r="Z18" i="45"/>
  <c r="O18" i="45"/>
  <c r="B18" i="45"/>
  <c r="AE17" i="45"/>
  <c r="AD17" i="45"/>
  <c r="AC17" i="45"/>
  <c r="Z17" i="45"/>
  <c r="O17" i="45"/>
  <c r="B17" i="45"/>
  <c r="AE16" i="45"/>
  <c r="AD16" i="45"/>
  <c r="AC16" i="45"/>
  <c r="Z16" i="45"/>
  <c r="O16" i="45"/>
  <c r="B16" i="45"/>
  <c r="AE15" i="45"/>
  <c r="AD15" i="45"/>
  <c r="AC15" i="45"/>
  <c r="Z15" i="45"/>
  <c r="O15" i="45"/>
  <c r="B15" i="45"/>
  <c r="AE14" i="45"/>
  <c r="AD14" i="45"/>
  <c r="AC14" i="45"/>
  <c r="Z14" i="45"/>
  <c r="O14" i="45"/>
  <c r="B14" i="45"/>
  <c r="AE13" i="45"/>
  <c r="AD13" i="45"/>
  <c r="AC13" i="45"/>
  <c r="Z13" i="45"/>
  <c r="O13" i="45"/>
  <c r="B13" i="45"/>
  <c r="AE12" i="45"/>
  <c r="AD12" i="45"/>
  <c r="AC12" i="45"/>
  <c r="Z12" i="45"/>
  <c r="O12" i="45"/>
  <c r="B12" i="45"/>
  <c r="AE11" i="45"/>
  <c r="AD11" i="45"/>
  <c r="AC11" i="45"/>
  <c r="Z11" i="45"/>
  <c r="O11" i="45"/>
  <c r="B11" i="45"/>
  <c r="AE10" i="45"/>
  <c r="AD10" i="45"/>
  <c r="AC10" i="45"/>
  <c r="Z10" i="45"/>
  <c r="O10" i="45"/>
  <c r="B10" i="45"/>
  <c r="AE9" i="45"/>
  <c r="AD9" i="45"/>
  <c r="AC9" i="45"/>
  <c r="Z9" i="45"/>
  <c r="O9" i="45"/>
  <c r="B9" i="45"/>
  <c r="AE8" i="45"/>
  <c r="AD8" i="45"/>
  <c r="AC8" i="45"/>
  <c r="Z8" i="45"/>
  <c r="O8" i="45"/>
  <c r="B8" i="45"/>
  <c r="AE4" i="45"/>
  <c r="C4" i="45"/>
  <c r="AE3" i="45"/>
  <c r="R3" i="45"/>
  <c r="C3" i="45"/>
  <c r="AE2" i="45"/>
  <c r="C2" i="45"/>
  <c r="AC43" i="44"/>
  <c r="AE43" i="44" s="1"/>
  <c r="Z43" i="44"/>
  <c r="O43" i="44"/>
  <c r="B43" i="44"/>
  <c r="Z42" i="44"/>
  <c r="AC42" i="44" s="1"/>
  <c r="O42" i="44"/>
  <c r="B42" i="44"/>
  <c r="AC41" i="44"/>
  <c r="AE41" i="44" s="1"/>
  <c r="Z41" i="44"/>
  <c r="O41" i="44"/>
  <c r="B41" i="44"/>
  <c r="Z40" i="44"/>
  <c r="AC40" i="44" s="1"/>
  <c r="O40" i="44"/>
  <c r="B40" i="44"/>
  <c r="AC39" i="44"/>
  <c r="AE39" i="44" s="1"/>
  <c r="Z39" i="44"/>
  <c r="O39" i="44"/>
  <c r="B39" i="44"/>
  <c r="Z38" i="44"/>
  <c r="AC38" i="44" s="1"/>
  <c r="O38" i="44"/>
  <c r="B38" i="44"/>
  <c r="AC37" i="44"/>
  <c r="AE37" i="44" s="1"/>
  <c r="Z37" i="44"/>
  <c r="O37" i="44"/>
  <c r="B37" i="44"/>
  <c r="Z36" i="44"/>
  <c r="AC36" i="44" s="1"/>
  <c r="O36" i="44"/>
  <c r="B36" i="44"/>
  <c r="AC35" i="44"/>
  <c r="AE35" i="44" s="1"/>
  <c r="Z35" i="44"/>
  <c r="O35" i="44"/>
  <c r="B35" i="44"/>
  <c r="Z34" i="44"/>
  <c r="AC34" i="44" s="1"/>
  <c r="O34" i="44"/>
  <c r="B34" i="44"/>
  <c r="AC33" i="44"/>
  <c r="AE33" i="44" s="1"/>
  <c r="Z33" i="44"/>
  <c r="O33" i="44"/>
  <c r="B33" i="44"/>
  <c r="Z32" i="44"/>
  <c r="AC32" i="44" s="1"/>
  <c r="O32" i="44"/>
  <c r="B32" i="44"/>
  <c r="AC31" i="44"/>
  <c r="AE31" i="44" s="1"/>
  <c r="Z31" i="44"/>
  <c r="O31" i="44"/>
  <c r="B31" i="44"/>
  <c r="Z30" i="44"/>
  <c r="AC30" i="44" s="1"/>
  <c r="O30" i="44"/>
  <c r="B30" i="44"/>
  <c r="AC29" i="44"/>
  <c r="AE29" i="44" s="1"/>
  <c r="Z29" i="44"/>
  <c r="O29" i="44"/>
  <c r="B29" i="44"/>
  <c r="Z28" i="44"/>
  <c r="AC28" i="44" s="1"/>
  <c r="O28" i="44"/>
  <c r="B28" i="44"/>
  <c r="AC27" i="44"/>
  <c r="AE27" i="44" s="1"/>
  <c r="Z27" i="44"/>
  <c r="O27" i="44"/>
  <c r="B27" i="44"/>
  <c r="Z26" i="44"/>
  <c r="AC26" i="44" s="1"/>
  <c r="O26" i="44"/>
  <c r="B26" i="44"/>
  <c r="AC25" i="44"/>
  <c r="AE25" i="44" s="1"/>
  <c r="Z25" i="44"/>
  <c r="O25" i="44"/>
  <c r="B25" i="44"/>
  <c r="Z24" i="44"/>
  <c r="AC24" i="44" s="1"/>
  <c r="O24" i="44"/>
  <c r="B24" i="44"/>
  <c r="AC23" i="44"/>
  <c r="AE23" i="44" s="1"/>
  <c r="Z23" i="44"/>
  <c r="O23" i="44"/>
  <c r="B23" i="44"/>
  <c r="Z22" i="44"/>
  <c r="AC22" i="44" s="1"/>
  <c r="O22" i="44"/>
  <c r="B22" i="44"/>
  <c r="AC21" i="44"/>
  <c r="AE21" i="44" s="1"/>
  <c r="Z21" i="44"/>
  <c r="O21" i="44"/>
  <c r="B21" i="44"/>
  <c r="Z20" i="44"/>
  <c r="AC20" i="44" s="1"/>
  <c r="O20" i="44"/>
  <c r="B20" i="44"/>
  <c r="AC19" i="44"/>
  <c r="AE19" i="44" s="1"/>
  <c r="Z19" i="44"/>
  <c r="O19" i="44"/>
  <c r="B19" i="44"/>
  <c r="Z18" i="44"/>
  <c r="AC18" i="44" s="1"/>
  <c r="O18" i="44"/>
  <c r="B18" i="44"/>
  <c r="AC17" i="44"/>
  <c r="AE17" i="44" s="1"/>
  <c r="Z17" i="44"/>
  <c r="O17" i="44"/>
  <c r="B17" i="44"/>
  <c r="Z16" i="44"/>
  <c r="AC16" i="44" s="1"/>
  <c r="O16" i="44"/>
  <c r="B16" i="44"/>
  <c r="AC15" i="44"/>
  <c r="AE15" i="44" s="1"/>
  <c r="Z15" i="44"/>
  <c r="O15" i="44"/>
  <c r="B15" i="44"/>
  <c r="Z14" i="44"/>
  <c r="AC14" i="44" s="1"/>
  <c r="O14" i="44"/>
  <c r="B14" i="44"/>
  <c r="AC13" i="44"/>
  <c r="AE13" i="44" s="1"/>
  <c r="Z13" i="44"/>
  <c r="O13" i="44"/>
  <c r="B13" i="44"/>
  <c r="Z12" i="44"/>
  <c r="AC12" i="44" s="1"/>
  <c r="O12" i="44"/>
  <c r="B12" i="44"/>
  <c r="Z11" i="44"/>
  <c r="AC11" i="44" s="1"/>
  <c r="AE11" i="44" s="1"/>
  <c r="O11" i="44"/>
  <c r="B11" i="44"/>
  <c r="Z10" i="44"/>
  <c r="AC10" i="44" s="1"/>
  <c r="O10" i="44"/>
  <c r="B10" i="44"/>
  <c r="AC9" i="44"/>
  <c r="AE9" i="44" s="1"/>
  <c r="Z9" i="44"/>
  <c r="O9" i="44"/>
  <c r="B9" i="44"/>
  <c r="Z8" i="44"/>
  <c r="AC8" i="44" s="1"/>
  <c r="O8" i="44"/>
  <c r="B8" i="44"/>
  <c r="AE4" i="44"/>
  <c r="C4" i="44"/>
  <c r="AE3" i="44"/>
  <c r="R3" i="44"/>
  <c r="C3" i="44"/>
  <c r="AE2" i="44"/>
  <c r="C2" i="44"/>
  <c r="AC43" i="43"/>
  <c r="AE43" i="43" s="1"/>
  <c r="Z43" i="43"/>
  <c r="O43" i="43"/>
  <c r="B43" i="43"/>
  <c r="AE42" i="43"/>
  <c r="AC42" i="43"/>
  <c r="AD42" i="43" s="1"/>
  <c r="Z42" i="43"/>
  <c r="O42" i="43"/>
  <c r="B42" i="43"/>
  <c r="AC41" i="43"/>
  <c r="AE41" i="43" s="1"/>
  <c r="Z41" i="43"/>
  <c r="O41" i="43"/>
  <c r="B41" i="43"/>
  <c r="AE40" i="43"/>
  <c r="AC40" i="43"/>
  <c r="AD40" i="43" s="1"/>
  <c r="Z40" i="43"/>
  <c r="O40" i="43"/>
  <c r="B40" i="43"/>
  <c r="AC39" i="43"/>
  <c r="AE39" i="43" s="1"/>
  <c r="Z39" i="43"/>
  <c r="O39" i="43"/>
  <c r="B39" i="43"/>
  <c r="AE38" i="43"/>
  <c r="AC38" i="43"/>
  <c r="AD38" i="43" s="1"/>
  <c r="Z38" i="43"/>
  <c r="O38" i="43"/>
  <c r="B38" i="43"/>
  <c r="AC37" i="43"/>
  <c r="AE37" i="43" s="1"/>
  <c r="Z37" i="43"/>
  <c r="O37" i="43"/>
  <c r="B37" i="43"/>
  <c r="AE36" i="43"/>
  <c r="AC36" i="43"/>
  <c r="AD36" i="43" s="1"/>
  <c r="Z36" i="43"/>
  <c r="O36" i="43"/>
  <c r="B36" i="43"/>
  <c r="AC35" i="43"/>
  <c r="AE35" i="43" s="1"/>
  <c r="Z35" i="43"/>
  <c r="O35" i="43"/>
  <c r="B35" i="43"/>
  <c r="AE34" i="43"/>
  <c r="AC34" i="43"/>
  <c r="AD34" i="43" s="1"/>
  <c r="Z34" i="43"/>
  <c r="O34" i="43"/>
  <c r="B34" i="43"/>
  <c r="AC33" i="43"/>
  <c r="AE33" i="43" s="1"/>
  <c r="Z33" i="43"/>
  <c r="O33" i="43"/>
  <c r="B33" i="43"/>
  <c r="AE32" i="43"/>
  <c r="AC32" i="43"/>
  <c r="AD32" i="43" s="1"/>
  <c r="Z32" i="43"/>
  <c r="O32" i="43"/>
  <c r="B32" i="43"/>
  <c r="AC31" i="43"/>
  <c r="AE31" i="43" s="1"/>
  <c r="Z31" i="43"/>
  <c r="O31" i="43"/>
  <c r="B31" i="43"/>
  <c r="AE30" i="43"/>
  <c r="AC30" i="43"/>
  <c r="AD30" i="43" s="1"/>
  <c r="Z30" i="43"/>
  <c r="O30" i="43"/>
  <c r="B30" i="43"/>
  <c r="AC29" i="43"/>
  <c r="AE29" i="43" s="1"/>
  <c r="Z29" i="43"/>
  <c r="O29" i="43"/>
  <c r="B29" i="43"/>
  <c r="AE28" i="43"/>
  <c r="AC28" i="43"/>
  <c r="AD28" i="43" s="1"/>
  <c r="Z28" i="43"/>
  <c r="O28" i="43"/>
  <c r="B28" i="43"/>
  <c r="AC27" i="43"/>
  <c r="AE27" i="43" s="1"/>
  <c r="Z27" i="43"/>
  <c r="O27" i="43"/>
  <c r="B27" i="43"/>
  <c r="AE26" i="43"/>
  <c r="AC26" i="43"/>
  <c r="AD26" i="43" s="1"/>
  <c r="Z26" i="43"/>
  <c r="O26" i="43"/>
  <c r="B26" i="43"/>
  <c r="AC25" i="43"/>
  <c r="AE25" i="43" s="1"/>
  <c r="Z25" i="43"/>
  <c r="O25" i="43"/>
  <c r="B25" i="43"/>
  <c r="AE24" i="43"/>
  <c r="AC24" i="43"/>
  <c r="AD24" i="43" s="1"/>
  <c r="Z24" i="43"/>
  <c r="O24" i="43"/>
  <c r="B24" i="43"/>
  <c r="AC23" i="43"/>
  <c r="AE23" i="43" s="1"/>
  <c r="Z23" i="43"/>
  <c r="O23" i="43"/>
  <c r="B23" i="43"/>
  <c r="AE22" i="43"/>
  <c r="AC22" i="43"/>
  <c r="AD22" i="43" s="1"/>
  <c r="Z22" i="43"/>
  <c r="O22" i="43"/>
  <c r="B22" i="43"/>
  <c r="AC21" i="43"/>
  <c r="AE21" i="43" s="1"/>
  <c r="Z21" i="43"/>
  <c r="O21" i="43"/>
  <c r="B21" i="43"/>
  <c r="AE20" i="43"/>
  <c r="AC20" i="43"/>
  <c r="AD20" i="43" s="1"/>
  <c r="Z20" i="43"/>
  <c r="O20" i="43"/>
  <c r="B20" i="43"/>
  <c r="AC19" i="43"/>
  <c r="AE19" i="43" s="1"/>
  <c r="Z19" i="43"/>
  <c r="O19" i="43"/>
  <c r="B19" i="43"/>
  <c r="AE18" i="43"/>
  <c r="AC18" i="43"/>
  <c r="AD18" i="43" s="1"/>
  <c r="Z18" i="43"/>
  <c r="O18" i="43"/>
  <c r="B18" i="43"/>
  <c r="AC17" i="43"/>
  <c r="AE17" i="43" s="1"/>
  <c r="Z17" i="43"/>
  <c r="O17" i="43"/>
  <c r="B17" i="43"/>
  <c r="AE16" i="43"/>
  <c r="AC16" i="43"/>
  <c r="AD16" i="43" s="1"/>
  <c r="Z16" i="43"/>
  <c r="O16" i="43"/>
  <c r="B16" i="43"/>
  <c r="AC15" i="43"/>
  <c r="AE15" i="43" s="1"/>
  <c r="Z15" i="43"/>
  <c r="O15" i="43"/>
  <c r="B15" i="43"/>
  <c r="AE14" i="43"/>
  <c r="AC14" i="43"/>
  <c r="AD14" i="43" s="1"/>
  <c r="Z14" i="43"/>
  <c r="O14" i="43"/>
  <c r="B14" i="43"/>
  <c r="AC13" i="43"/>
  <c r="AE13" i="43" s="1"/>
  <c r="Z13" i="43"/>
  <c r="O13" i="43"/>
  <c r="B13" i="43"/>
  <c r="AE12" i="43"/>
  <c r="AC12" i="43"/>
  <c r="AD12" i="43" s="1"/>
  <c r="Z12" i="43"/>
  <c r="O12" i="43"/>
  <c r="B12" i="43"/>
  <c r="AC11" i="43"/>
  <c r="AE11" i="43" s="1"/>
  <c r="Z11" i="43"/>
  <c r="O11" i="43"/>
  <c r="B11" i="43"/>
  <c r="AE10" i="43"/>
  <c r="AC10" i="43"/>
  <c r="AD10" i="43" s="1"/>
  <c r="Z10" i="43"/>
  <c r="O10" i="43"/>
  <c r="B10" i="43"/>
  <c r="AC9" i="43"/>
  <c r="AE9" i="43" s="1"/>
  <c r="Z9" i="43"/>
  <c r="O9" i="43"/>
  <c r="B9" i="43"/>
  <c r="AE8" i="43"/>
  <c r="AC8" i="43"/>
  <c r="AD8" i="43" s="1"/>
  <c r="Z8" i="43"/>
  <c r="O8" i="43"/>
  <c r="B8" i="43"/>
  <c r="AE4" i="43"/>
  <c r="C4" i="43"/>
  <c r="AE3" i="43"/>
  <c r="R3" i="43"/>
  <c r="C3" i="43"/>
  <c r="AE2" i="43"/>
  <c r="C2" i="43"/>
  <c r="Z43" i="42"/>
  <c r="AC43" i="42" s="1"/>
  <c r="O43" i="42"/>
  <c r="B43" i="42"/>
  <c r="Z42" i="42"/>
  <c r="O42" i="42"/>
  <c r="AC42" i="42" s="1"/>
  <c r="B42" i="42"/>
  <c r="Z41" i="42"/>
  <c r="AC41" i="42" s="1"/>
  <c r="O41" i="42"/>
  <c r="B41" i="42"/>
  <c r="Z40" i="42"/>
  <c r="O40" i="42"/>
  <c r="AC40" i="42" s="1"/>
  <c r="B40" i="42"/>
  <c r="Z39" i="42"/>
  <c r="AC39" i="42" s="1"/>
  <c r="O39" i="42"/>
  <c r="B39" i="42"/>
  <c r="Z38" i="42"/>
  <c r="O38" i="42"/>
  <c r="AC38" i="42" s="1"/>
  <c r="B38" i="42"/>
  <c r="Z37" i="42"/>
  <c r="AC37" i="42" s="1"/>
  <c r="O37" i="42"/>
  <c r="B37" i="42"/>
  <c r="Z36" i="42"/>
  <c r="O36" i="42"/>
  <c r="AC36" i="42" s="1"/>
  <c r="B36" i="42"/>
  <c r="Z35" i="42"/>
  <c r="AC35" i="42" s="1"/>
  <c r="O35" i="42"/>
  <c r="B35" i="42"/>
  <c r="Z34" i="42"/>
  <c r="O34" i="42"/>
  <c r="AC34" i="42" s="1"/>
  <c r="B34" i="42"/>
  <c r="Z33" i="42"/>
  <c r="AC33" i="42" s="1"/>
  <c r="O33" i="42"/>
  <c r="B33" i="42"/>
  <c r="Z32" i="42"/>
  <c r="O32" i="42"/>
  <c r="AC32" i="42" s="1"/>
  <c r="B32" i="42"/>
  <c r="Z31" i="42"/>
  <c r="AC31" i="42" s="1"/>
  <c r="O31" i="42"/>
  <c r="B31" i="42"/>
  <c r="Z30" i="42"/>
  <c r="O30" i="42"/>
  <c r="AC30" i="42" s="1"/>
  <c r="B30" i="42"/>
  <c r="Z29" i="42"/>
  <c r="AC29" i="42" s="1"/>
  <c r="O29" i="42"/>
  <c r="B29" i="42"/>
  <c r="Z28" i="42"/>
  <c r="O28" i="42"/>
  <c r="AC28" i="42" s="1"/>
  <c r="B28" i="42"/>
  <c r="Z27" i="42"/>
  <c r="AC27" i="42" s="1"/>
  <c r="O27" i="42"/>
  <c r="B27" i="42"/>
  <c r="Z26" i="42"/>
  <c r="O26" i="42"/>
  <c r="AC26" i="42" s="1"/>
  <c r="B26" i="42"/>
  <c r="Z25" i="42"/>
  <c r="AC25" i="42" s="1"/>
  <c r="O25" i="42"/>
  <c r="B25" i="42"/>
  <c r="Z24" i="42"/>
  <c r="O24" i="42"/>
  <c r="AC24" i="42" s="1"/>
  <c r="B24" i="42"/>
  <c r="Z23" i="42"/>
  <c r="AC23" i="42" s="1"/>
  <c r="O23" i="42"/>
  <c r="B23" i="42"/>
  <c r="Z22" i="42"/>
  <c r="O22" i="42"/>
  <c r="AC22" i="42" s="1"/>
  <c r="B22" i="42"/>
  <c r="Z21" i="42"/>
  <c r="AC21" i="42" s="1"/>
  <c r="O21" i="42"/>
  <c r="B21" i="42"/>
  <c r="Z20" i="42"/>
  <c r="O20" i="42"/>
  <c r="AC20" i="42" s="1"/>
  <c r="B20" i="42"/>
  <c r="Z19" i="42"/>
  <c r="AC19" i="42" s="1"/>
  <c r="O19" i="42"/>
  <c r="B19" i="42"/>
  <c r="Z18" i="42"/>
  <c r="O18" i="42"/>
  <c r="AC18" i="42" s="1"/>
  <c r="B18" i="42"/>
  <c r="Z17" i="42"/>
  <c r="AC17" i="42" s="1"/>
  <c r="O17" i="42"/>
  <c r="B17" i="42"/>
  <c r="Z16" i="42"/>
  <c r="O16" i="42"/>
  <c r="AC16" i="42" s="1"/>
  <c r="B16" i="42"/>
  <c r="Z15" i="42"/>
  <c r="AC15" i="42" s="1"/>
  <c r="O15" i="42"/>
  <c r="B15" i="42"/>
  <c r="Z14" i="42"/>
  <c r="O14" i="42"/>
  <c r="AC14" i="42" s="1"/>
  <c r="B14" i="42"/>
  <c r="Z13" i="42"/>
  <c r="AC13" i="42" s="1"/>
  <c r="O13" i="42"/>
  <c r="B13" i="42"/>
  <c r="Z12" i="42"/>
  <c r="O12" i="42"/>
  <c r="AC12" i="42" s="1"/>
  <c r="B12" i="42"/>
  <c r="Z11" i="42"/>
  <c r="AC11" i="42" s="1"/>
  <c r="O11" i="42"/>
  <c r="B11" i="42"/>
  <c r="Z10" i="42"/>
  <c r="O10" i="42"/>
  <c r="AC10" i="42" s="1"/>
  <c r="B10" i="42"/>
  <c r="Z9" i="42"/>
  <c r="AC9" i="42" s="1"/>
  <c r="O9" i="42"/>
  <c r="B9" i="42"/>
  <c r="Z8" i="42"/>
  <c r="O8" i="42"/>
  <c r="AC8" i="42" s="1"/>
  <c r="B8" i="42"/>
  <c r="AE4" i="42"/>
  <c r="C4" i="42"/>
  <c r="AE3" i="42"/>
  <c r="R3" i="42"/>
  <c r="C3" i="42"/>
  <c r="AE2" i="42"/>
  <c r="C2" i="42"/>
  <c r="Z43" i="41"/>
  <c r="AC43" i="41" s="1"/>
  <c r="O43" i="41"/>
  <c r="B43" i="41"/>
  <c r="Z42" i="41"/>
  <c r="AC42" i="41" s="1"/>
  <c r="O42" i="41"/>
  <c r="B42" i="41"/>
  <c r="Z41" i="41"/>
  <c r="AC41" i="41" s="1"/>
  <c r="O41" i="41"/>
  <c r="B41" i="41"/>
  <c r="Z40" i="41"/>
  <c r="AC40" i="41" s="1"/>
  <c r="O40" i="41"/>
  <c r="B40" i="41"/>
  <c r="Z39" i="41"/>
  <c r="AC39" i="41" s="1"/>
  <c r="O39" i="41"/>
  <c r="B39" i="41"/>
  <c r="Z38" i="41"/>
  <c r="AC38" i="41" s="1"/>
  <c r="O38" i="41"/>
  <c r="B38" i="41"/>
  <c r="Z37" i="41"/>
  <c r="AC37" i="41" s="1"/>
  <c r="O37" i="41"/>
  <c r="B37" i="41"/>
  <c r="Z36" i="41"/>
  <c r="AC36" i="41" s="1"/>
  <c r="O36" i="41"/>
  <c r="B36" i="41"/>
  <c r="Z35" i="41"/>
  <c r="AC35" i="41" s="1"/>
  <c r="O35" i="41"/>
  <c r="B35" i="41"/>
  <c r="Z34" i="41"/>
  <c r="AC34" i="41" s="1"/>
  <c r="O34" i="41"/>
  <c r="B34" i="41"/>
  <c r="Z33" i="41"/>
  <c r="AC33" i="41" s="1"/>
  <c r="O33" i="41"/>
  <c r="B33" i="41"/>
  <c r="Z32" i="41"/>
  <c r="AC32" i="41" s="1"/>
  <c r="O32" i="41"/>
  <c r="B32" i="41"/>
  <c r="Z31" i="41"/>
  <c r="AC31" i="41" s="1"/>
  <c r="O31" i="41"/>
  <c r="B31" i="41"/>
  <c r="Z30" i="41"/>
  <c r="AC30" i="41" s="1"/>
  <c r="O30" i="41"/>
  <c r="B30" i="41"/>
  <c r="Z29" i="41"/>
  <c r="AC29" i="41" s="1"/>
  <c r="O29" i="41"/>
  <c r="B29" i="41"/>
  <c r="Z28" i="41"/>
  <c r="AC28" i="41" s="1"/>
  <c r="O28" i="41"/>
  <c r="B28" i="41"/>
  <c r="Z27" i="41"/>
  <c r="AC27" i="41" s="1"/>
  <c r="O27" i="41"/>
  <c r="B27" i="41"/>
  <c r="Z26" i="41"/>
  <c r="AC26" i="41" s="1"/>
  <c r="O26" i="41"/>
  <c r="B26" i="41"/>
  <c r="Z25" i="41"/>
  <c r="AC25" i="41" s="1"/>
  <c r="O25" i="41"/>
  <c r="B25" i="41"/>
  <c r="Z24" i="41"/>
  <c r="AC24" i="41" s="1"/>
  <c r="O24" i="41"/>
  <c r="B24" i="41"/>
  <c r="Z23" i="41"/>
  <c r="AC23" i="41" s="1"/>
  <c r="O23" i="41"/>
  <c r="B23" i="41"/>
  <c r="Z22" i="41"/>
  <c r="AC22" i="41" s="1"/>
  <c r="O22" i="41"/>
  <c r="B22" i="41"/>
  <c r="Z21" i="41"/>
  <c r="AC21" i="41" s="1"/>
  <c r="O21" i="41"/>
  <c r="B21" i="41"/>
  <c r="Z20" i="41"/>
  <c r="AC20" i="41" s="1"/>
  <c r="O20" i="41"/>
  <c r="B20" i="41"/>
  <c r="Z19" i="41"/>
  <c r="AC19" i="41" s="1"/>
  <c r="O19" i="41"/>
  <c r="B19" i="41"/>
  <c r="Z18" i="41"/>
  <c r="AC18" i="41" s="1"/>
  <c r="O18" i="41"/>
  <c r="B18" i="41"/>
  <c r="Z17" i="41"/>
  <c r="AC17" i="41" s="1"/>
  <c r="O17" i="41"/>
  <c r="B17" i="41"/>
  <c r="Z16" i="41"/>
  <c r="AC16" i="41" s="1"/>
  <c r="O16" i="41"/>
  <c r="B16" i="41"/>
  <c r="Z15" i="41"/>
  <c r="AC15" i="41" s="1"/>
  <c r="O15" i="41"/>
  <c r="B15" i="41"/>
  <c r="Z14" i="41"/>
  <c r="AC14" i="41" s="1"/>
  <c r="O14" i="41"/>
  <c r="B14" i="41"/>
  <c r="Z13" i="41"/>
  <c r="AC13" i="41" s="1"/>
  <c r="O13" i="41"/>
  <c r="B13" i="41"/>
  <c r="Z12" i="41"/>
  <c r="AC12" i="41" s="1"/>
  <c r="O12" i="41"/>
  <c r="B12" i="41"/>
  <c r="Z11" i="41"/>
  <c r="AC11" i="41" s="1"/>
  <c r="O11" i="41"/>
  <c r="B11" i="41"/>
  <c r="Z10" i="41"/>
  <c r="AC10" i="41" s="1"/>
  <c r="O10" i="41"/>
  <c r="B10" i="41"/>
  <c r="Z9" i="41"/>
  <c r="AC9" i="41" s="1"/>
  <c r="O9" i="41"/>
  <c r="B9" i="41"/>
  <c r="Z8" i="41"/>
  <c r="AC8" i="41" s="1"/>
  <c r="O8" i="41"/>
  <c r="B8" i="41"/>
  <c r="AE4" i="41"/>
  <c r="C4" i="41"/>
  <c r="AE3" i="41"/>
  <c r="R3" i="41"/>
  <c r="C3" i="41"/>
  <c r="AE2" i="41"/>
  <c r="C2" i="41"/>
  <c r="AC43" i="40"/>
  <c r="AE43" i="40" s="1"/>
  <c r="Z43" i="40"/>
  <c r="O43" i="40"/>
  <c r="B43" i="40"/>
  <c r="AC42" i="40"/>
  <c r="AE42" i="40" s="1"/>
  <c r="Z42" i="40"/>
  <c r="O42" i="40"/>
  <c r="B42" i="40"/>
  <c r="AC41" i="40"/>
  <c r="AE41" i="40" s="1"/>
  <c r="Z41" i="40"/>
  <c r="O41" i="40"/>
  <c r="B41" i="40"/>
  <c r="AC40" i="40"/>
  <c r="AE40" i="40" s="1"/>
  <c r="Z40" i="40"/>
  <c r="O40" i="40"/>
  <c r="B40" i="40"/>
  <c r="AC39" i="40"/>
  <c r="AE39" i="40" s="1"/>
  <c r="Z39" i="40"/>
  <c r="O39" i="40"/>
  <c r="B39" i="40"/>
  <c r="AC38" i="40"/>
  <c r="AE38" i="40" s="1"/>
  <c r="Z38" i="40"/>
  <c r="O38" i="40"/>
  <c r="B38" i="40"/>
  <c r="AC37" i="40"/>
  <c r="AE37" i="40" s="1"/>
  <c r="Z37" i="40"/>
  <c r="O37" i="40"/>
  <c r="B37" i="40"/>
  <c r="AC36" i="40"/>
  <c r="AE36" i="40" s="1"/>
  <c r="Z36" i="40"/>
  <c r="O36" i="40"/>
  <c r="B36" i="40"/>
  <c r="AC35" i="40"/>
  <c r="AE35" i="40" s="1"/>
  <c r="Z35" i="40"/>
  <c r="O35" i="40"/>
  <c r="B35" i="40"/>
  <c r="AC34" i="40"/>
  <c r="AE34" i="40" s="1"/>
  <c r="Z34" i="40"/>
  <c r="O34" i="40"/>
  <c r="B34" i="40"/>
  <c r="AC33" i="40"/>
  <c r="AE33" i="40" s="1"/>
  <c r="Z33" i="40"/>
  <c r="O33" i="40"/>
  <c r="B33" i="40"/>
  <c r="AC32" i="40"/>
  <c r="AE32" i="40" s="1"/>
  <c r="Z32" i="40"/>
  <c r="O32" i="40"/>
  <c r="B32" i="40"/>
  <c r="AC31" i="40"/>
  <c r="AE31" i="40" s="1"/>
  <c r="Z31" i="40"/>
  <c r="O31" i="40"/>
  <c r="B31" i="40"/>
  <c r="AC30" i="40"/>
  <c r="AE30" i="40" s="1"/>
  <c r="Z30" i="40"/>
  <c r="O30" i="40"/>
  <c r="B30" i="40"/>
  <c r="AC29" i="40"/>
  <c r="AE29" i="40" s="1"/>
  <c r="Z29" i="40"/>
  <c r="O29" i="40"/>
  <c r="B29" i="40"/>
  <c r="AC28" i="40"/>
  <c r="AE28" i="40" s="1"/>
  <c r="Z28" i="40"/>
  <c r="O28" i="40"/>
  <c r="B28" i="40"/>
  <c r="AC27" i="40"/>
  <c r="AE27" i="40" s="1"/>
  <c r="Z27" i="40"/>
  <c r="O27" i="40"/>
  <c r="B27" i="40"/>
  <c r="AC26" i="40"/>
  <c r="AE26" i="40" s="1"/>
  <c r="Z26" i="40"/>
  <c r="O26" i="40"/>
  <c r="B26" i="40"/>
  <c r="AC25" i="40"/>
  <c r="AE25" i="40" s="1"/>
  <c r="Z25" i="40"/>
  <c r="O25" i="40"/>
  <c r="B25" i="40"/>
  <c r="AC24" i="40"/>
  <c r="AE24" i="40" s="1"/>
  <c r="Z24" i="40"/>
  <c r="O24" i="40"/>
  <c r="B24" i="40"/>
  <c r="AC23" i="40"/>
  <c r="AE23" i="40" s="1"/>
  <c r="Z23" i="40"/>
  <c r="O23" i="40"/>
  <c r="B23" i="40"/>
  <c r="AC22" i="40"/>
  <c r="AE22" i="40" s="1"/>
  <c r="Z22" i="40"/>
  <c r="O22" i="40"/>
  <c r="B22" i="40"/>
  <c r="AC21" i="40"/>
  <c r="AE21" i="40" s="1"/>
  <c r="Z21" i="40"/>
  <c r="O21" i="40"/>
  <c r="B21" i="40"/>
  <c r="AC20" i="40"/>
  <c r="AE20" i="40" s="1"/>
  <c r="Z20" i="40"/>
  <c r="O20" i="40"/>
  <c r="B20" i="40"/>
  <c r="AC19" i="40"/>
  <c r="AE19" i="40" s="1"/>
  <c r="Z19" i="40"/>
  <c r="O19" i="40"/>
  <c r="B19" i="40"/>
  <c r="AC18" i="40"/>
  <c r="AE18" i="40" s="1"/>
  <c r="Z18" i="40"/>
  <c r="O18" i="40"/>
  <c r="B18" i="40"/>
  <c r="AC17" i="40"/>
  <c r="AE17" i="40" s="1"/>
  <c r="Z17" i="40"/>
  <c r="O17" i="40"/>
  <c r="B17" i="40"/>
  <c r="AC16" i="40"/>
  <c r="AE16" i="40" s="1"/>
  <c r="Z16" i="40"/>
  <c r="O16" i="40"/>
  <c r="B16" i="40"/>
  <c r="AC15" i="40"/>
  <c r="AE15" i="40" s="1"/>
  <c r="Z15" i="40"/>
  <c r="O15" i="40"/>
  <c r="B15" i="40"/>
  <c r="AC14" i="40"/>
  <c r="AE14" i="40" s="1"/>
  <c r="Z14" i="40"/>
  <c r="O14" i="40"/>
  <c r="B14" i="40"/>
  <c r="AC13" i="40"/>
  <c r="AE13" i="40" s="1"/>
  <c r="Z13" i="40"/>
  <c r="O13" i="40"/>
  <c r="B13" i="40"/>
  <c r="AC12" i="40"/>
  <c r="AE12" i="40" s="1"/>
  <c r="Z12" i="40"/>
  <c r="O12" i="40"/>
  <c r="B12" i="40"/>
  <c r="AC11" i="40"/>
  <c r="AE11" i="40" s="1"/>
  <c r="Z11" i="40"/>
  <c r="O11" i="40"/>
  <c r="B11" i="40"/>
  <c r="AC10" i="40"/>
  <c r="AE10" i="40" s="1"/>
  <c r="Z10" i="40"/>
  <c r="O10" i="40"/>
  <c r="B10" i="40"/>
  <c r="AC9" i="40"/>
  <c r="AE9" i="40" s="1"/>
  <c r="Z9" i="40"/>
  <c r="O9" i="40"/>
  <c r="B9" i="40"/>
  <c r="AC8" i="40"/>
  <c r="AE8" i="40" s="1"/>
  <c r="Z8" i="40"/>
  <c r="O8" i="40"/>
  <c r="B8" i="40"/>
  <c r="AE4" i="40"/>
  <c r="C4" i="40"/>
  <c r="AE3" i="40"/>
  <c r="R3" i="40"/>
  <c r="C3" i="40"/>
  <c r="AE2" i="40"/>
  <c r="C2" i="40"/>
  <c r="AE43" i="39"/>
  <c r="AC43" i="39"/>
  <c r="AD43" i="39" s="1"/>
  <c r="Z43" i="39"/>
  <c r="O43" i="39"/>
  <c r="B43" i="39"/>
  <c r="AE42" i="39"/>
  <c r="AC42" i="39"/>
  <c r="AD42" i="39" s="1"/>
  <c r="Z42" i="39"/>
  <c r="O42" i="39"/>
  <c r="B42" i="39"/>
  <c r="AE41" i="39"/>
  <c r="AC41" i="39"/>
  <c r="AD41" i="39" s="1"/>
  <c r="Z41" i="39"/>
  <c r="O41" i="39"/>
  <c r="B41" i="39"/>
  <c r="AE40" i="39"/>
  <c r="AC40" i="39"/>
  <c r="AD40" i="39" s="1"/>
  <c r="Z40" i="39"/>
  <c r="O40" i="39"/>
  <c r="B40" i="39"/>
  <c r="AE39" i="39"/>
  <c r="AC39" i="39"/>
  <c r="AD39" i="39" s="1"/>
  <c r="Z39" i="39"/>
  <c r="O39" i="39"/>
  <c r="B39" i="39"/>
  <c r="AE38" i="39"/>
  <c r="AC38" i="39"/>
  <c r="AD38" i="39" s="1"/>
  <c r="Z38" i="39"/>
  <c r="O38" i="39"/>
  <c r="B38" i="39"/>
  <c r="AE37" i="39"/>
  <c r="AC37" i="39"/>
  <c r="AD37" i="39" s="1"/>
  <c r="Z37" i="39"/>
  <c r="O37" i="39"/>
  <c r="B37" i="39"/>
  <c r="Z36" i="39"/>
  <c r="O36" i="39"/>
  <c r="AC36" i="39" s="1"/>
  <c r="B36" i="39"/>
  <c r="AE35" i="39"/>
  <c r="AC35" i="39"/>
  <c r="AD35" i="39" s="1"/>
  <c r="Z35" i="39"/>
  <c r="O35" i="39"/>
  <c r="B35" i="39"/>
  <c r="Z34" i="39"/>
  <c r="O34" i="39"/>
  <c r="AC34" i="39" s="1"/>
  <c r="B34" i="39"/>
  <c r="AE33" i="39"/>
  <c r="AC33" i="39"/>
  <c r="AD33" i="39" s="1"/>
  <c r="Z33" i="39"/>
  <c r="O33" i="39"/>
  <c r="B33" i="39"/>
  <c r="Z32" i="39"/>
  <c r="O32" i="39"/>
  <c r="AC32" i="39" s="1"/>
  <c r="B32" i="39"/>
  <c r="AE31" i="39"/>
  <c r="AC31" i="39"/>
  <c r="AD31" i="39" s="1"/>
  <c r="Z31" i="39"/>
  <c r="O31" i="39"/>
  <c r="B31" i="39"/>
  <c r="Z30" i="39"/>
  <c r="O30" i="39"/>
  <c r="AC30" i="39" s="1"/>
  <c r="B30" i="39"/>
  <c r="AE29" i="39"/>
  <c r="AC29" i="39"/>
  <c r="AD29" i="39" s="1"/>
  <c r="Z29" i="39"/>
  <c r="O29" i="39"/>
  <c r="B29" i="39"/>
  <c r="Z28" i="39"/>
  <c r="O28" i="39"/>
  <c r="AC28" i="39" s="1"/>
  <c r="B28" i="39"/>
  <c r="AE27" i="39"/>
  <c r="AC27" i="39"/>
  <c r="AD27" i="39" s="1"/>
  <c r="Z27" i="39"/>
  <c r="O27" i="39"/>
  <c r="B27" i="39"/>
  <c r="Z26" i="39"/>
  <c r="O26" i="39"/>
  <c r="AC26" i="39" s="1"/>
  <c r="B26" i="39"/>
  <c r="AE25" i="39"/>
  <c r="AC25" i="39"/>
  <c r="AD25" i="39" s="1"/>
  <c r="Z25" i="39"/>
  <c r="O25" i="39"/>
  <c r="B25" i="39"/>
  <c r="Z24" i="39"/>
  <c r="O24" i="39"/>
  <c r="AC24" i="39" s="1"/>
  <c r="B24" i="39"/>
  <c r="AE23" i="39"/>
  <c r="AC23" i="39"/>
  <c r="AD23" i="39" s="1"/>
  <c r="Z23" i="39"/>
  <c r="O23" i="39"/>
  <c r="B23" i="39"/>
  <c r="Z22" i="39"/>
  <c r="O22" i="39"/>
  <c r="AC22" i="39" s="1"/>
  <c r="B22" i="39"/>
  <c r="AE21" i="39"/>
  <c r="AC21" i="39"/>
  <c r="AD21" i="39" s="1"/>
  <c r="Z21" i="39"/>
  <c r="O21" i="39"/>
  <c r="B21" i="39"/>
  <c r="Z20" i="39"/>
  <c r="O20" i="39"/>
  <c r="AC20" i="39" s="1"/>
  <c r="B20" i="39"/>
  <c r="AE19" i="39"/>
  <c r="AC19" i="39"/>
  <c r="AD19" i="39" s="1"/>
  <c r="Z19" i="39"/>
  <c r="O19" i="39"/>
  <c r="B19" i="39"/>
  <c r="Z18" i="39"/>
  <c r="O18" i="39"/>
  <c r="AC18" i="39" s="1"/>
  <c r="B18" i="39"/>
  <c r="AE17" i="39"/>
  <c r="AC17" i="39"/>
  <c r="AD17" i="39" s="1"/>
  <c r="Z17" i="39"/>
  <c r="O17" i="39"/>
  <c r="B17" i="39"/>
  <c r="Z16" i="39"/>
  <c r="O16" i="39"/>
  <c r="AC16" i="39" s="1"/>
  <c r="B16" i="39"/>
  <c r="Z15" i="39"/>
  <c r="O15" i="39"/>
  <c r="AC15" i="39" s="1"/>
  <c r="B15" i="39"/>
  <c r="Z14" i="39"/>
  <c r="O14" i="39"/>
  <c r="AC14" i="39" s="1"/>
  <c r="B14" i="39"/>
  <c r="Z13" i="39"/>
  <c r="O13" i="39"/>
  <c r="AC13" i="39" s="1"/>
  <c r="B13" i="39"/>
  <c r="Z12" i="39"/>
  <c r="O12" i="39"/>
  <c r="AC12" i="39" s="1"/>
  <c r="B12" i="39"/>
  <c r="Z11" i="39"/>
  <c r="O11" i="39"/>
  <c r="AC11" i="39" s="1"/>
  <c r="B11" i="39"/>
  <c r="Z10" i="39"/>
  <c r="O10" i="39"/>
  <c r="AC10" i="39" s="1"/>
  <c r="B10" i="39"/>
  <c r="Z9" i="39"/>
  <c r="O9" i="39"/>
  <c r="AC9" i="39" s="1"/>
  <c r="B9" i="39"/>
  <c r="Z8" i="39"/>
  <c r="O8" i="39"/>
  <c r="AC8" i="39" s="1"/>
  <c r="B8" i="39"/>
  <c r="AE4" i="39"/>
  <c r="C4" i="39"/>
  <c r="AE3" i="39"/>
  <c r="R3" i="39"/>
  <c r="C3" i="39"/>
  <c r="AE2" i="39"/>
  <c r="C2" i="39"/>
  <c r="AC43" i="38"/>
  <c r="AE43" i="38" s="1"/>
  <c r="Z43" i="38"/>
  <c r="O43" i="38"/>
  <c r="B43" i="38"/>
  <c r="Z42" i="38"/>
  <c r="O42" i="38"/>
  <c r="AC42" i="38" s="1"/>
  <c r="B42" i="38"/>
  <c r="AC41" i="38"/>
  <c r="AE41" i="38" s="1"/>
  <c r="Z41" i="38"/>
  <c r="O41" i="38"/>
  <c r="B41" i="38"/>
  <c r="Z40" i="38"/>
  <c r="O40" i="38"/>
  <c r="AC40" i="38" s="1"/>
  <c r="B40" i="38"/>
  <c r="AC39" i="38"/>
  <c r="AE39" i="38" s="1"/>
  <c r="Z39" i="38"/>
  <c r="O39" i="38"/>
  <c r="B39" i="38"/>
  <c r="Z38" i="38"/>
  <c r="O38" i="38"/>
  <c r="AC38" i="38" s="1"/>
  <c r="B38" i="38"/>
  <c r="AC37" i="38"/>
  <c r="AE37" i="38" s="1"/>
  <c r="Z37" i="38"/>
  <c r="O37" i="38"/>
  <c r="B37" i="38"/>
  <c r="Z36" i="38"/>
  <c r="O36" i="38"/>
  <c r="AC36" i="38" s="1"/>
  <c r="B36" i="38"/>
  <c r="AC35" i="38"/>
  <c r="AE35" i="38" s="1"/>
  <c r="Z35" i="38"/>
  <c r="O35" i="38"/>
  <c r="B35" i="38"/>
  <c r="Z34" i="38"/>
  <c r="O34" i="38"/>
  <c r="AC34" i="38" s="1"/>
  <c r="B34" i="38"/>
  <c r="AC33" i="38"/>
  <c r="AE33" i="38" s="1"/>
  <c r="Z33" i="38"/>
  <c r="O33" i="38"/>
  <c r="B33" i="38"/>
  <c r="Z32" i="38"/>
  <c r="O32" i="38"/>
  <c r="AC32" i="38" s="1"/>
  <c r="B32" i="38"/>
  <c r="AC31" i="38"/>
  <c r="AE31" i="38" s="1"/>
  <c r="Z31" i="38"/>
  <c r="O31" i="38"/>
  <c r="B31" i="38"/>
  <c r="Z30" i="38"/>
  <c r="O30" i="38"/>
  <c r="AC30" i="38" s="1"/>
  <c r="B30" i="38"/>
  <c r="AC29" i="38"/>
  <c r="AE29" i="38" s="1"/>
  <c r="Z29" i="38"/>
  <c r="O29" i="38"/>
  <c r="B29" i="38"/>
  <c r="Z28" i="38"/>
  <c r="O28" i="38"/>
  <c r="AC28" i="38" s="1"/>
  <c r="B28" i="38"/>
  <c r="AC27" i="38"/>
  <c r="AE27" i="38" s="1"/>
  <c r="Z27" i="38"/>
  <c r="O27" i="38"/>
  <c r="B27" i="38"/>
  <c r="Z26" i="38"/>
  <c r="O26" i="38"/>
  <c r="AC26" i="38" s="1"/>
  <c r="B26" i="38"/>
  <c r="AC25" i="38"/>
  <c r="AE25" i="38" s="1"/>
  <c r="Z25" i="38"/>
  <c r="O25" i="38"/>
  <c r="B25" i="38"/>
  <c r="Z24" i="38"/>
  <c r="O24" i="38"/>
  <c r="AC24" i="38" s="1"/>
  <c r="B24" i="38"/>
  <c r="AC23" i="38"/>
  <c r="AE23" i="38" s="1"/>
  <c r="Z23" i="38"/>
  <c r="O23" i="38"/>
  <c r="B23" i="38"/>
  <c r="Z22" i="38"/>
  <c r="O22" i="38"/>
  <c r="AC22" i="38" s="1"/>
  <c r="B22" i="38"/>
  <c r="AC21" i="38"/>
  <c r="AE21" i="38" s="1"/>
  <c r="Z21" i="38"/>
  <c r="O21" i="38"/>
  <c r="B21" i="38"/>
  <c r="Z20" i="38"/>
  <c r="O20" i="38"/>
  <c r="AC20" i="38" s="1"/>
  <c r="B20" i="38"/>
  <c r="AC19" i="38"/>
  <c r="AE19" i="38" s="1"/>
  <c r="Z19" i="38"/>
  <c r="O19" i="38"/>
  <c r="B19" i="38"/>
  <c r="Z18" i="38"/>
  <c r="O18" i="38"/>
  <c r="AC18" i="38" s="1"/>
  <c r="B18" i="38"/>
  <c r="AC17" i="38"/>
  <c r="AE17" i="38" s="1"/>
  <c r="Z17" i="38"/>
  <c r="O17" i="38"/>
  <c r="B17" i="38"/>
  <c r="Z16" i="38"/>
  <c r="O16" i="38"/>
  <c r="AC16" i="38" s="1"/>
  <c r="B16" i="38"/>
  <c r="AC15" i="38"/>
  <c r="AE15" i="38" s="1"/>
  <c r="Z15" i="38"/>
  <c r="O15" i="38"/>
  <c r="B15" i="38"/>
  <c r="Z14" i="38"/>
  <c r="O14" i="38"/>
  <c r="AC14" i="38" s="1"/>
  <c r="B14" i="38"/>
  <c r="AC13" i="38"/>
  <c r="AE13" i="38" s="1"/>
  <c r="Z13" i="38"/>
  <c r="O13" i="38"/>
  <c r="B13" i="38"/>
  <c r="Z12" i="38"/>
  <c r="O12" i="38"/>
  <c r="AC12" i="38" s="1"/>
  <c r="B12" i="38"/>
  <c r="AC11" i="38"/>
  <c r="AE11" i="38" s="1"/>
  <c r="Z11" i="38"/>
  <c r="O11" i="38"/>
  <c r="B11" i="38"/>
  <c r="Z10" i="38"/>
  <c r="O10" i="38"/>
  <c r="AC10" i="38" s="1"/>
  <c r="B10" i="38"/>
  <c r="AC9" i="38"/>
  <c r="AE9" i="38" s="1"/>
  <c r="Z9" i="38"/>
  <c r="O9" i="38"/>
  <c r="B9" i="38"/>
  <c r="Z8" i="38"/>
  <c r="O8" i="38"/>
  <c r="AC8" i="38" s="1"/>
  <c r="B8" i="38"/>
  <c r="AE4" i="38"/>
  <c r="C4" i="38"/>
  <c r="AE3" i="38"/>
  <c r="R3" i="38"/>
  <c r="C3" i="38"/>
  <c r="AE2" i="38"/>
  <c r="C2" i="38"/>
  <c r="AC43" i="37"/>
  <c r="AE43" i="37" s="1"/>
  <c r="Z43" i="37"/>
  <c r="O43" i="37"/>
  <c r="B43" i="37"/>
  <c r="AE42" i="37"/>
  <c r="AC42" i="37"/>
  <c r="AD42" i="37" s="1"/>
  <c r="Z42" i="37"/>
  <c r="O42" i="37"/>
  <c r="B42" i="37"/>
  <c r="AC41" i="37"/>
  <c r="AE41" i="37" s="1"/>
  <c r="Z41" i="37"/>
  <c r="O41" i="37"/>
  <c r="B41" i="37"/>
  <c r="AE40" i="37"/>
  <c r="AC40" i="37"/>
  <c r="AD40" i="37" s="1"/>
  <c r="Z40" i="37"/>
  <c r="O40" i="37"/>
  <c r="B40" i="37"/>
  <c r="AC39" i="37"/>
  <c r="AE39" i="37" s="1"/>
  <c r="Z39" i="37"/>
  <c r="O39" i="37"/>
  <c r="B39" i="37"/>
  <c r="AE38" i="37"/>
  <c r="AC38" i="37"/>
  <c r="AD38" i="37" s="1"/>
  <c r="Z38" i="37"/>
  <c r="O38" i="37"/>
  <c r="B38" i="37"/>
  <c r="AC37" i="37"/>
  <c r="AE37" i="37" s="1"/>
  <c r="Z37" i="37"/>
  <c r="O37" i="37"/>
  <c r="B37" i="37"/>
  <c r="AE36" i="37"/>
  <c r="AC36" i="37"/>
  <c r="AD36" i="37" s="1"/>
  <c r="Z36" i="37"/>
  <c r="O36" i="37"/>
  <c r="B36" i="37"/>
  <c r="AC35" i="37"/>
  <c r="AE35" i="37" s="1"/>
  <c r="Z35" i="37"/>
  <c r="O35" i="37"/>
  <c r="B35" i="37"/>
  <c r="AE34" i="37"/>
  <c r="AC34" i="37"/>
  <c r="AD34" i="37" s="1"/>
  <c r="Z34" i="37"/>
  <c r="O34" i="37"/>
  <c r="B34" i="37"/>
  <c r="AC33" i="37"/>
  <c r="AE33" i="37" s="1"/>
  <c r="Z33" i="37"/>
  <c r="O33" i="37"/>
  <c r="B33" i="37"/>
  <c r="AE32" i="37"/>
  <c r="AC32" i="37"/>
  <c r="AD32" i="37" s="1"/>
  <c r="Z32" i="37"/>
  <c r="O32" i="37"/>
  <c r="B32" i="37"/>
  <c r="AC31" i="37"/>
  <c r="AE31" i="37" s="1"/>
  <c r="Z31" i="37"/>
  <c r="O31" i="37"/>
  <c r="B31" i="37"/>
  <c r="AE30" i="37"/>
  <c r="AC30" i="37"/>
  <c r="AD30" i="37" s="1"/>
  <c r="Z30" i="37"/>
  <c r="O30" i="37"/>
  <c r="B30" i="37"/>
  <c r="AC29" i="37"/>
  <c r="AE29" i="37" s="1"/>
  <c r="Z29" i="37"/>
  <c r="O29" i="37"/>
  <c r="B29" i="37"/>
  <c r="AE28" i="37"/>
  <c r="AC28" i="37"/>
  <c r="AD28" i="37" s="1"/>
  <c r="Z28" i="37"/>
  <c r="O28" i="37"/>
  <c r="B28" i="37"/>
  <c r="AC27" i="37"/>
  <c r="AE27" i="37" s="1"/>
  <c r="Z27" i="37"/>
  <c r="O27" i="37"/>
  <c r="B27" i="37"/>
  <c r="AE26" i="37"/>
  <c r="AC26" i="37"/>
  <c r="AD26" i="37" s="1"/>
  <c r="Z26" i="37"/>
  <c r="O26" i="37"/>
  <c r="B26" i="37"/>
  <c r="AC25" i="37"/>
  <c r="AE25" i="37" s="1"/>
  <c r="Z25" i="37"/>
  <c r="O25" i="37"/>
  <c r="B25" i="37"/>
  <c r="AE24" i="37"/>
  <c r="AC24" i="37"/>
  <c r="AD24" i="37" s="1"/>
  <c r="Z24" i="37"/>
  <c r="O24" i="37"/>
  <c r="B24" i="37"/>
  <c r="AC23" i="37"/>
  <c r="AE23" i="37" s="1"/>
  <c r="Z23" i="37"/>
  <c r="O23" i="37"/>
  <c r="B23" i="37"/>
  <c r="AE22" i="37"/>
  <c r="AC22" i="37"/>
  <c r="AD22" i="37" s="1"/>
  <c r="Z22" i="37"/>
  <c r="O22" i="37"/>
  <c r="B22" i="37"/>
  <c r="AC21" i="37"/>
  <c r="AE21" i="37" s="1"/>
  <c r="Z21" i="37"/>
  <c r="O21" i="37"/>
  <c r="B21" i="37"/>
  <c r="AE20" i="37"/>
  <c r="AC20" i="37"/>
  <c r="AD20" i="37" s="1"/>
  <c r="Z20" i="37"/>
  <c r="O20" i="37"/>
  <c r="B20" i="37"/>
  <c r="AC19" i="37"/>
  <c r="AE19" i="37" s="1"/>
  <c r="Z19" i="37"/>
  <c r="O19" i="37"/>
  <c r="B19" i="37"/>
  <c r="AE18" i="37"/>
  <c r="AC18" i="37"/>
  <c r="AD18" i="37" s="1"/>
  <c r="Z18" i="37"/>
  <c r="O18" i="37"/>
  <c r="B18" i="37"/>
  <c r="AC17" i="37"/>
  <c r="AE17" i="37" s="1"/>
  <c r="Z17" i="37"/>
  <c r="O17" i="37"/>
  <c r="B17" i="37"/>
  <c r="AE16" i="37"/>
  <c r="AC16" i="37"/>
  <c r="AD16" i="37" s="1"/>
  <c r="Z16" i="37"/>
  <c r="O16" i="37"/>
  <c r="B16" i="37"/>
  <c r="AC15" i="37"/>
  <c r="AE15" i="37" s="1"/>
  <c r="Z15" i="37"/>
  <c r="O15" i="37"/>
  <c r="B15" i="37"/>
  <c r="AE14" i="37"/>
  <c r="AC14" i="37"/>
  <c r="AD14" i="37" s="1"/>
  <c r="Z14" i="37"/>
  <c r="O14" i="37"/>
  <c r="B14" i="37"/>
  <c r="AC13" i="37"/>
  <c r="AE13" i="37" s="1"/>
  <c r="Z13" i="37"/>
  <c r="O13" i="37"/>
  <c r="B13" i="37"/>
  <c r="AE12" i="37"/>
  <c r="AC12" i="37"/>
  <c r="AD12" i="37" s="1"/>
  <c r="Z12" i="37"/>
  <c r="O12" i="37"/>
  <c r="B12" i="37"/>
  <c r="AC11" i="37"/>
  <c r="AE11" i="37" s="1"/>
  <c r="Z11" i="37"/>
  <c r="O11" i="37"/>
  <c r="B11" i="37"/>
  <c r="AE10" i="37"/>
  <c r="AC10" i="37"/>
  <c r="AD10" i="37" s="1"/>
  <c r="Z10" i="37"/>
  <c r="O10" i="37"/>
  <c r="B10" i="37"/>
  <c r="AC9" i="37"/>
  <c r="AE9" i="37" s="1"/>
  <c r="Z9" i="37"/>
  <c r="O9" i="37"/>
  <c r="B9" i="37"/>
  <c r="AE8" i="37"/>
  <c r="AC8" i="37"/>
  <c r="AD8" i="37" s="1"/>
  <c r="Z8" i="37"/>
  <c r="O8" i="37"/>
  <c r="B8" i="37"/>
  <c r="AE4" i="37"/>
  <c r="C4" i="37"/>
  <c r="AE3" i="37"/>
  <c r="R3" i="37"/>
  <c r="C3" i="37"/>
  <c r="AE2" i="37"/>
  <c r="C2" i="37"/>
  <c r="Z43" i="36"/>
  <c r="O43" i="36"/>
  <c r="AC43" i="36" s="1"/>
  <c r="B43" i="36"/>
  <c r="Z42" i="36"/>
  <c r="O42" i="36"/>
  <c r="AC42" i="36" s="1"/>
  <c r="B42" i="36"/>
  <c r="Z41" i="36"/>
  <c r="O41" i="36"/>
  <c r="AC41" i="36" s="1"/>
  <c r="B41" i="36"/>
  <c r="Z40" i="36"/>
  <c r="O40" i="36"/>
  <c r="AC40" i="36" s="1"/>
  <c r="B40" i="36"/>
  <c r="Z39" i="36"/>
  <c r="O39" i="36"/>
  <c r="AC39" i="36" s="1"/>
  <c r="B39" i="36"/>
  <c r="Z38" i="36"/>
  <c r="O38" i="36"/>
  <c r="AC38" i="36" s="1"/>
  <c r="B38" i="36"/>
  <c r="Z37" i="36"/>
  <c r="O37" i="36"/>
  <c r="AC37" i="36" s="1"/>
  <c r="B37" i="36"/>
  <c r="Z36" i="36"/>
  <c r="O36" i="36"/>
  <c r="AC36" i="36" s="1"/>
  <c r="B36" i="36"/>
  <c r="Z35" i="36"/>
  <c r="O35" i="36"/>
  <c r="AC35" i="36" s="1"/>
  <c r="B35" i="36"/>
  <c r="Z34" i="36"/>
  <c r="O34" i="36"/>
  <c r="AC34" i="36" s="1"/>
  <c r="B34" i="36"/>
  <c r="Z33" i="36"/>
  <c r="O33" i="36"/>
  <c r="AC33" i="36" s="1"/>
  <c r="B33" i="36"/>
  <c r="Z32" i="36"/>
  <c r="O32" i="36"/>
  <c r="AC32" i="36" s="1"/>
  <c r="B32" i="36"/>
  <c r="Z31" i="36"/>
  <c r="O31" i="36"/>
  <c r="AC31" i="36" s="1"/>
  <c r="B31" i="36"/>
  <c r="Z30" i="36"/>
  <c r="O30" i="36"/>
  <c r="AC30" i="36" s="1"/>
  <c r="B30" i="36"/>
  <c r="Z29" i="36"/>
  <c r="O29" i="36"/>
  <c r="AC29" i="36" s="1"/>
  <c r="B29" i="36"/>
  <c r="Z28" i="36"/>
  <c r="O28" i="36"/>
  <c r="AC28" i="36" s="1"/>
  <c r="B28" i="36"/>
  <c r="Z27" i="36"/>
  <c r="O27" i="36"/>
  <c r="AC27" i="36" s="1"/>
  <c r="B27" i="36"/>
  <c r="Z26" i="36"/>
  <c r="O26" i="36"/>
  <c r="AC26" i="36" s="1"/>
  <c r="B26" i="36"/>
  <c r="Z25" i="36"/>
  <c r="O25" i="36"/>
  <c r="AC25" i="36" s="1"/>
  <c r="B25" i="36"/>
  <c r="Z24" i="36"/>
  <c r="O24" i="36"/>
  <c r="AC24" i="36" s="1"/>
  <c r="B24" i="36"/>
  <c r="Z23" i="36"/>
  <c r="O23" i="36"/>
  <c r="AC23" i="36" s="1"/>
  <c r="B23" i="36"/>
  <c r="Z22" i="36"/>
  <c r="O22" i="36"/>
  <c r="AC22" i="36" s="1"/>
  <c r="B22" i="36"/>
  <c r="Z21" i="36"/>
  <c r="O21" i="36"/>
  <c r="AC21" i="36" s="1"/>
  <c r="B21" i="36"/>
  <c r="Z20" i="36"/>
  <c r="O20" i="36"/>
  <c r="AC20" i="36" s="1"/>
  <c r="B20" i="36"/>
  <c r="Z19" i="36"/>
  <c r="O19" i="36"/>
  <c r="AC19" i="36" s="1"/>
  <c r="B19" i="36"/>
  <c r="Z18" i="36"/>
  <c r="O18" i="36"/>
  <c r="AC18" i="36" s="1"/>
  <c r="B18" i="36"/>
  <c r="Z17" i="36"/>
  <c r="O17" i="36"/>
  <c r="AC17" i="36" s="1"/>
  <c r="B17" i="36"/>
  <c r="Z16" i="36"/>
  <c r="O16" i="36"/>
  <c r="AC16" i="36" s="1"/>
  <c r="B16" i="36"/>
  <c r="Z15" i="36"/>
  <c r="O15" i="36"/>
  <c r="AC15" i="36" s="1"/>
  <c r="B15" i="36"/>
  <c r="Z14" i="36"/>
  <c r="O14" i="36"/>
  <c r="AC14" i="36" s="1"/>
  <c r="B14" i="36"/>
  <c r="Z13" i="36"/>
  <c r="O13" i="36"/>
  <c r="AC13" i="36" s="1"/>
  <c r="B13" i="36"/>
  <c r="Z12" i="36"/>
  <c r="O12" i="36"/>
  <c r="AC12" i="36" s="1"/>
  <c r="B12" i="36"/>
  <c r="Z11" i="36"/>
  <c r="O11" i="36"/>
  <c r="AC11" i="36" s="1"/>
  <c r="B11" i="36"/>
  <c r="Z10" i="36"/>
  <c r="O10" i="36"/>
  <c r="AC10" i="36" s="1"/>
  <c r="B10" i="36"/>
  <c r="Z9" i="36"/>
  <c r="O9" i="36"/>
  <c r="AC9" i="36" s="1"/>
  <c r="B9" i="36"/>
  <c r="Z8" i="36"/>
  <c r="AC8" i="36"/>
  <c r="B8" i="36"/>
  <c r="AE4" i="36"/>
  <c r="C4" i="36"/>
  <c r="AE3" i="36"/>
  <c r="R3" i="36"/>
  <c r="C3" i="36"/>
  <c r="AE2" i="36"/>
  <c r="C2" i="36"/>
  <c r="Z43" i="35"/>
  <c r="AC43" i="35" s="1"/>
  <c r="O43" i="35"/>
  <c r="B43" i="35"/>
  <c r="Z42" i="35"/>
  <c r="AC42" i="35" s="1"/>
  <c r="O42" i="35"/>
  <c r="B42" i="35"/>
  <c r="Z41" i="35"/>
  <c r="AC41" i="35" s="1"/>
  <c r="O41" i="35"/>
  <c r="B41" i="35"/>
  <c r="Z40" i="35"/>
  <c r="AC40" i="35" s="1"/>
  <c r="O40" i="35"/>
  <c r="B40" i="35"/>
  <c r="Z39" i="35"/>
  <c r="AC39" i="35" s="1"/>
  <c r="O39" i="35"/>
  <c r="B39" i="35"/>
  <c r="Z38" i="35"/>
  <c r="AC38" i="35" s="1"/>
  <c r="O38" i="35"/>
  <c r="B38" i="35"/>
  <c r="Z37" i="35"/>
  <c r="AC37" i="35" s="1"/>
  <c r="O37" i="35"/>
  <c r="B37" i="35"/>
  <c r="Z36" i="35"/>
  <c r="AC36" i="35" s="1"/>
  <c r="O36" i="35"/>
  <c r="B36" i="35"/>
  <c r="Z35" i="35"/>
  <c r="AC35" i="35" s="1"/>
  <c r="O35" i="35"/>
  <c r="B35" i="35"/>
  <c r="Z34" i="35"/>
  <c r="AC34" i="35" s="1"/>
  <c r="O34" i="35"/>
  <c r="B34" i="35"/>
  <c r="Z33" i="35"/>
  <c r="AC33" i="35" s="1"/>
  <c r="O33" i="35"/>
  <c r="B33" i="35"/>
  <c r="Z32" i="35"/>
  <c r="AC32" i="35" s="1"/>
  <c r="O32" i="35"/>
  <c r="B32" i="35"/>
  <c r="Z31" i="35"/>
  <c r="AC31" i="35" s="1"/>
  <c r="O31" i="35"/>
  <c r="B31" i="35"/>
  <c r="Z30" i="35"/>
  <c r="AC30" i="35" s="1"/>
  <c r="O30" i="35"/>
  <c r="B30" i="35"/>
  <c r="Z29" i="35"/>
  <c r="AC29" i="35" s="1"/>
  <c r="O29" i="35"/>
  <c r="B29" i="35"/>
  <c r="Z28" i="35"/>
  <c r="AC28" i="35" s="1"/>
  <c r="O28" i="35"/>
  <c r="B28" i="35"/>
  <c r="Z27" i="35"/>
  <c r="AC27" i="35" s="1"/>
  <c r="O27" i="35"/>
  <c r="B27" i="35"/>
  <c r="Z26" i="35"/>
  <c r="AC26" i="35" s="1"/>
  <c r="O26" i="35"/>
  <c r="B26" i="35"/>
  <c r="Z25" i="35"/>
  <c r="AC25" i="35" s="1"/>
  <c r="O25" i="35"/>
  <c r="B25" i="35"/>
  <c r="Z24" i="35"/>
  <c r="AC24" i="35" s="1"/>
  <c r="O24" i="35"/>
  <c r="B24" i="35"/>
  <c r="Z23" i="35"/>
  <c r="AC23" i="35" s="1"/>
  <c r="O23" i="35"/>
  <c r="B23" i="35"/>
  <c r="Z22" i="35"/>
  <c r="AC22" i="35" s="1"/>
  <c r="O22" i="35"/>
  <c r="B22" i="35"/>
  <c r="Z21" i="35"/>
  <c r="AC21" i="35" s="1"/>
  <c r="O21" i="35"/>
  <c r="B21" i="35"/>
  <c r="Z20" i="35"/>
  <c r="AC20" i="35" s="1"/>
  <c r="O20" i="35"/>
  <c r="B20" i="35"/>
  <c r="Z19" i="35"/>
  <c r="AC19" i="35" s="1"/>
  <c r="O19" i="35"/>
  <c r="B19" i="35"/>
  <c r="Z18" i="35"/>
  <c r="AC18" i="35" s="1"/>
  <c r="O18" i="35"/>
  <c r="B18" i="35"/>
  <c r="Z17" i="35"/>
  <c r="AC17" i="35" s="1"/>
  <c r="O17" i="35"/>
  <c r="B17" i="35"/>
  <c r="Z16" i="35"/>
  <c r="AC16" i="35" s="1"/>
  <c r="O16" i="35"/>
  <c r="B16" i="35"/>
  <c r="Z15" i="35"/>
  <c r="AC15" i="35" s="1"/>
  <c r="O15" i="35"/>
  <c r="B15" i="35"/>
  <c r="Z14" i="35"/>
  <c r="AC14" i="35" s="1"/>
  <c r="O14" i="35"/>
  <c r="B14" i="35"/>
  <c r="Z13" i="35"/>
  <c r="AC13" i="35" s="1"/>
  <c r="O13" i="35"/>
  <c r="B13" i="35"/>
  <c r="Z12" i="35"/>
  <c r="AC12" i="35" s="1"/>
  <c r="O12" i="35"/>
  <c r="B12" i="35"/>
  <c r="Z11" i="35"/>
  <c r="AC11" i="35" s="1"/>
  <c r="O11" i="35"/>
  <c r="B11" i="35"/>
  <c r="Z10" i="35"/>
  <c r="O10" i="35"/>
  <c r="B10" i="35"/>
  <c r="Z9" i="35"/>
  <c r="AC9" i="35" s="1"/>
  <c r="O9" i="35"/>
  <c r="B9" i="35"/>
  <c r="Z8" i="35"/>
  <c r="AC8" i="35" s="1"/>
  <c r="O8" i="35"/>
  <c r="B8" i="35"/>
  <c r="AE4" i="35"/>
  <c r="C4" i="35"/>
  <c r="AE3" i="35"/>
  <c r="R3" i="35"/>
  <c r="C3" i="35"/>
  <c r="AE2" i="35"/>
  <c r="C2" i="35"/>
  <c r="AC43" i="34"/>
  <c r="AE43" i="34" s="1"/>
  <c r="Z43" i="34"/>
  <c r="O43" i="34"/>
  <c r="B43" i="34"/>
  <c r="Z42" i="34"/>
  <c r="O42" i="34"/>
  <c r="AC42" i="34" s="1"/>
  <c r="B42" i="34"/>
  <c r="AC41" i="34"/>
  <c r="AE41" i="34" s="1"/>
  <c r="Z41" i="34"/>
  <c r="O41" i="34"/>
  <c r="B41" i="34"/>
  <c r="Z40" i="34"/>
  <c r="O40" i="34"/>
  <c r="AC40" i="34" s="1"/>
  <c r="B40" i="34"/>
  <c r="AC39" i="34"/>
  <c r="AE39" i="34" s="1"/>
  <c r="Z39" i="34"/>
  <c r="O39" i="34"/>
  <c r="B39" i="34"/>
  <c r="Z38" i="34"/>
  <c r="O38" i="34"/>
  <c r="AC38" i="34" s="1"/>
  <c r="B38" i="34"/>
  <c r="AC37" i="34"/>
  <c r="AE37" i="34" s="1"/>
  <c r="Z37" i="34"/>
  <c r="O37" i="34"/>
  <c r="B37" i="34"/>
  <c r="Z36" i="34"/>
  <c r="O36" i="34"/>
  <c r="AC36" i="34" s="1"/>
  <c r="B36" i="34"/>
  <c r="AC35" i="34"/>
  <c r="AE35" i="34" s="1"/>
  <c r="Z35" i="34"/>
  <c r="O35" i="34"/>
  <c r="B35" i="34"/>
  <c r="Z34" i="34"/>
  <c r="O34" i="34"/>
  <c r="AC34" i="34" s="1"/>
  <c r="B34" i="34"/>
  <c r="AC33" i="34"/>
  <c r="AE33" i="34" s="1"/>
  <c r="Z33" i="34"/>
  <c r="O33" i="34"/>
  <c r="B33" i="34"/>
  <c r="Z32" i="34"/>
  <c r="O32" i="34"/>
  <c r="AC32" i="34" s="1"/>
  <c r="B32" i="34"/>
  <c r="AC31" i="34"/>
  <c r="AE31" i="34" s="1"/>
  <c r="Z31" i="34"/>
  <c r="O31" i="34"/>
  <c r="B31" i="34"/>
  <c r="Z30" i="34"/>
  <c r="O30" i="34"/>
  <c r="AC30" i="34" s="1"/>
  <c r="B30" i="34"/>
  <c r="AC29" i="34"/>
  <c r="AE29" i="34" s="1"/>
  <c r="Z29" i="34"/>
  <c r="O29" i="34"/>
  <c r="B29" i="34"/>
  <c r="Z28" i="34"/>
  <c r="O28" i="34"/>
  <c r="AC28" i="34" s="1"/>
  <c r="B28" i="34"/>
  <c r="AC27" i="34"/>
  <c r="AE27" i="34" s="1"/>
  <c r="Z27" i="34"/>
  <c r="O27" i="34"/>
  <c r="B27" i="34"/>
  <c r="Z26" i="34"/>
  <c r="O26" i="34"/>
  <c r="AC26" i="34" s="1"/>
  <c r="B26" i="34"/>
  <c r="AC25" i="34"/>
  <c r="AE25" i="34" s="1"/>
  <c r="Z25" i="34"/>
  <c r="O25" i="34"/>
  <c r="B25" i="34"/>
  <c r="Z24" i="34"/>
  <c r="O24" i="34"/>
  <c r="AC24" i="34" s="1"/>
  <c r="B24" i="34"/>
  <c r="AC23" i="34"/>
  <c r="AE23" i="34" s="1"/>
  <c r="Z23" i="34"/>
  <c r="O23" i="34"/>
  <c r="B23" i="34"/>
  <c r="Z22" i="34"/>
  <c r="O22" i="34"/>
  <c r="AC22" i="34" s="1"/>
  <c r="B22" i="34"/>
  <c r="AC21" i="34"/>
  <c r="AE21" i="34" s="1"/>
  <c r="Z21" i="34"/>
  <c r="O21" i="34"/>
  <c r="B21" i="34"/>
  <c r="Z20" i="34"/>
  <c r="O20" i="34"/>
  <c r="AC20" i="34" s="1"/>
  <c r="B20" i="34"/>
  <c r="AC19" i="34"/>
  <c r="AE19" i="34" s="1"/>
  <c r="Z19" i="34"/>
  <c r="O19" i="34"/>
  <c r="B19" i="34"/>
  <c r="Z18" i="34"/>
  <c r="O18" i="34"/>
  <c r="AC18" i="34" s="1"/>
  <c r="B18" i="34"/>
  <c r="AC17" i="34"/>
  <c r="AE17" i="34" s="1"/>
  <c r="Z17" i="34"/>
  <c r="O17" i="34"/>
  <c r="B17" i="34"/>
  <c r="Z16" i="34"/>
  <c r="O16" i="34"/>
  <c r="AC16" i="34" s="1"/>
  <c r="B16" i="34"/>
  <c r="AC15" i="34"/>
  <c r="AE15" i="34" s="1"/>
  <c r="Z15" i="34"/>
  <c r="O15" i="34"/>
  <c r="B15" i="34"/>
  <c r="Z14" i="34"/>
  <c r="O14" i="34"/>
  <c r="AC14" i="34" s="1"/>
  <c r="B14" i="34"/>
  <c r="AC13" i="34"/>
  <c r="AE13" i="34" s="1"/>
  <c r="Z13" i="34"/>
  <c r="O13" i="34"/>
  <c r="B13" i="34"/>
  <c r="Z12" i="34"/>
  <c r="O12" i="34"/>
  <c r="AC12" i="34" s="1"/>
  <c r="B12" i="34"/>
  <c r="AC11" i="34"/>
  <c r="AE11" i="34" s="1"/>
  <c r="Z11" i="34"/>
  <c r="O11" i="34"/>
  <c r="B11" i="34"/>
  <c r="Z10" i="34"/>
  <c r="O10" i="34"/>
  <c r="AC10" i="34" s="1"/>
  <c r="B10" i="34"/>
  <c r="AC9" i="34"/>
  <c r="AE9" i="34" s="1"/>
  <c r="Z9" i="34"/>
  <c r="O9" i="34"/>
  <c r="B9" i="34"/>
  <c r="Z8" i="34"/>
  <c r="O8" i="34"/>
  <c r="AC8" i="34" s="1"/>
  <c r="B8" i="34"/>
  <c r="AE4" i="34"/>
  <c r="C4" i="34"/>
  <c r="AE3" i="34"/>
  <c r="R3" i="34"/>
  <c r="C3" i="34"/>
  <c r="AE2" i="34"/>
  <c r="C2" i="34"/>
  <c r="AC43" i="33"/>
  <c r="AE43" i="33" s="1"/>
  <c r="Z43" i="33"/>
  <c r="O43" i="33"/>
  <c r="B43" i="33"/>
  <c r="Z42" i="33"/>
  <c r="AC42" i="33" s="1"/>
  <c r="O42" i="33"/>
  <c r="B42" i="33"/>
  <c r="AC41" i="33"/>
  <c r="AE41" i="33" s="1"/>
  <c r="Z41" i="33"/>
  <c r="O41" i="33"/>
  <c r="B41" i="33"/>
  <c r="Z40" i="33"/>
  <c r="AC40" i="33" s="1"/>
  <c r="O40" i="33"/>
  <c r="B40" i="33"/>
  <c r="AC39" i="33"/>
  <c r="AE39" i="33" s="1"/>
  <c r="Z39" i="33"/>
  <c r="O39" i="33"/>
  <c r="B39" i="33"/>
  <c r="Z38" i="33"/>
  <c r="AC38" i="33" s="1"/>
  <c r="O38" i="33"/>
  <c r="B38" i="33"/>
  <c r="AC37" i="33"/>
  <c r="AE37" i="33" s="1"/>
  <c r="Z37" i="33"/>
  <c r="O37" i="33"/>
  <c r="B37" i="33"/>
  <c r="Z36" i="33"/>
  <c r="AC36" i="33" s="1"/>
  <c r="O36" i="33"/>
  <c r="B36" i="33"/>
  <c r="AC35" i="33"/>
  <c r="AE35" i="33" s="1"/>
  <c r="Z35" i="33"/>
  <c r="O35" i="33"/>
  <c r="B35" i="33"/>
  <c r="Z34" i="33"/>
  <c r="AC34" i="33" s="1"/>
  <c r="O34" i="33"/>
  <c r="B34" i="33"/>
  <c r="AC33" i="33"/>
  <c r="AE33" i="33" s="1"/>
  <c r="Z33" i="33"/>
  <c r="O33" i="33"/>
  <c r="B33" i="33"/>
  <c r="Z32" i="33"/>
  <c r="AC32" i="33" s="1"/>
  <c r="O32" i="33"/>
  <c r="B32" i="33"/>
  <c r="AC31" i="33"/>
  <c r="AE31" i="33" s="1"/>
  <c r="Z31" i="33"/>
  <c r="O31" i="33"/>
  <c r="B31" i="33"/>
  <c r="Z30" i="33"/>
  <c r="AC30" i="33" s="1"/>
  <c r="O30" i="33"/>
  <c r="B30" i="33"/>
  <c r="AC29" i="33"/>
  <c r="AE29" i="33" s="1"/>
  <c r="Z29" i="33"/>
  <c r="O29" i="33"/>
  <c r="B29" i="33"/>
  <c r="Z28" i="33"/>
  <c r="AC28" i="33" s="1"/>
  <c r="O28" i="33"/>
  <c r="B28" i="33"/>
  <c r="AC27" i="33"/>
  <c r="AE27" i="33" s="1"/>
  <c r="Z27" i="33"/>
  <c r="O27" i="33"/>
  <c r="B27" i="33"/>
  <c r="Z26" i="33"/>
  <c r="AC26" i="33" s="1"/>
  <c r="O26" i="33"/>
  <c r="B26" i="33"/>
  <c r="AC25" i="33"/>
  <c r="AE25" i="33" s="1"/>
  <c r="Z25" i="33"/>
  <c r="O25" i="33"/>
  <c r="B25" i="33"/>
  <c r="Z24" i="33"/>
  <c r="AC24" i="33" s="1"/>
  <c r="O24" i="33"/>
  <c r="B24" i="33"/>
  <c r="AC23" i="33"/>
  <c r="AE23" i="33" s="1"/>
  <c r="Z23" i="33"/>
  <c r="O23" i="33"/>
  <c r="B23" i="33"/>
  <c r="Z22" i="33"/>
  <c r="AC22" i="33" s="1"/>
  <c r="O22" i="33"/>
  <c r="B22" i="33"/>
  <c r="AC21" i="33"/>
  <c r="AE21" i="33" s="1"/>
  <c r="Z21" i="33"/>
  <c r="O21" i="33"/>
  <c r="B21" i="33"/>
  <c r="Z20" i="33"/>
  <c r="AC20" i="33" s="1"/>
  <c r="O20" i="33"/>
  <c r="B20" i="33"/>
  <c r="AC19" i="33"/>
  <c r="AE19" i="33" s="1"/>
  <c r="Z19" i="33"/>
  <c r="O19" i="33"/>
  <c r="B19" i="33"/>
  <c r="Z18" i="33"/>
  <c r="AC18" i="33" s="1"/>
  <c r="O18" i="33"/>
  <c r="B18" i="33"/>
  <c r="AC17" i="33"/>
  <c r="AE17" i="33" s="1"/>
  <c r="Z17" i="33"/>
  <c r="O17" i="33"/>
  <c r="B17" i="33"/>
  <c r="Z16" i="33"/>
  <c r="AC16" i="33" s="1"/>
  <c r="O16" i="33"/>
  <c r="B16" i="33"/>
  <c r="AC15" i="33"/>
  <c r="AE15" i="33" s="1"/>
  <c r="Z15" i="33"/>
  <c r="O15" i="33"/>
  <c r="B15" i="33"/>
  <c r="Z14" i="33"/>
  <c r="AC14" i="33" s="1"/>
  <c r="O14" i="33"/>
  <c r="B14" i="33"/>
  <c r="AC13" i="33"/>
  <c r="AE13" i="33" s="1"/>
  <c r="Z13" i="33"/>
  <c r="O13" i="33"/>
  <c r="B13" i="33"/>
  <c r="Z12" i="33"/>
  <c r="AC12" i="33" s="1"/>
  <c r="O12" i="33"/>
  <c r="B12" i="33"/>
  <c r="AC11" i="33"/>
  <c r="AE11" i="33" s="1"/>
  <c r="Z11" i="33"/>
  <c r="O11" i="33"/>
  <c r="B11" i="33"/>
  <c r="Z10" i="33"/>
  <c r="AC10" i="33" s="1"/>
  <c r="O10" i="33"/>
  <c r="B10" i="33"/>
  <c r="AC9" i="33"/>
  <c r="AE9" i="33" s="1"/>
  <c r="Z9" i="33"/>
  <c r="O9" i="33"/>
  <c r="B9" i="33"/>
  <c r="Z8" i="33"/>
  <c r="AC8" i="33" s="1"/>
  <c r="O8" i="33"/>
  <c r="B8" i="33"/>
  <c r="AE4" i="33"/>
  <c r="C4" i="33"/>
  <c r="AE3" i="33"/>
  <c r="R3" i="33"/>
  <c r="C3" i="33"/>
  <c r="AE2" i="33"/>
  <c r="C2" i="33"/>
  <c r="Z43" i="32"/>
  <c r="AC43" i="32" s="1"/>
  <c r="O43" i="32"/>
  <c r="B43" i="32"/>
  <c r="Z42" i="32"/>
  <c r="AC42" i="32" s="1"/>
  <c r="O42" i="32"/>
  <c r="B42" i="32"/>
  <c r="Z41" i="32"/>
  <c r="AC41" i="32" s="1"/>
  <c r="O41" i="32"/>
  <c r="B41" i="32"/>
  <c r="Z40" i="32"/>
  <c r="AC40" i="32" s="1"/>
  <c r="O40" i="32"/>
  <c r="B40" i="32"/>
  <c r="Z39" i="32"/>
  <c r="AC39" i="32" s="1"/>
  <c r="O39" i="32"/>
  <c r="B39" i="32"/>
  <c r="Z38" i="32"/>
  <c r="AC38" i="32" s="1"/>
  <c r="O38" i="32"/>
  <c r="B38" i="32"/>
  <c r="Z37" i="32"/>
  <c r="AC37" i="32" s="1"/>
  <c r="O37" i="32"/>
  <c r="B37" i="32"/>
  <c r="Z36" i="32"/>
  <c r="AC36" i="32" s="1"/>
  <c r="O36" i="32"/>
  <c r="B36" i="32"/>
  <c r="Z35" i="32"/>
  <c r="AC35" i="32" s="1"/>
  <c r="O35" i="32"/>
  <c r="B35" i="32"/>
  <c r="Z34" i="32"/>
  <c r="AC34" i="32" s="1"/>
  <c r="O34" i="32"/>
  <c r="B34" i="32"/>
  <c r="Z33" i="32"/>
  <c r="AC33" i="32" s="1"/>
  <c r="O33" i="32"/>
  <c r="B33" i="32"/>
  <c r="Z32" i="32"/>
  <c r="AC32" i="32" s="1"/>
  <c r="O32" i="32"/>
  <c r="B32" i="32"/>
  <c r="Z31" i="32"/>
  <c r="AC31" i="32" s="1"/>
  <c r="O31" i="32"/>
  <c r="B31" i="32"/>
  <c r="Z30" i="32"/>
  <c r="AC30" i="32" s="1"/>
  <c r="O30" i="32"/>
  <c r="B30" i="32"/>
  <c r="Z29" i="32"/>
  <c r="AC29" i="32" s="1"/>
  <c r="O29" i="32"/>
  <c r="B29" i="32"/>
  <c r="Z28" i="32"/>
  <c r="AC28" i="32" s="1"/>
  <c r="O28" i="32"/>
  <c r="B28" i="32"/>
  <c r="Z27" i="32"/>
  <c r="AC27" i="32" s="1"/>
  <c r="O27" i="32"/>
  <c r="B27" i="32"/>
  <c r="Z26" i="32"/>
  <c r="AC26" i="32" s="1"/>
  <c r="O26" i="32"/>
  <c r="B26" i="32"/>
  <c r="Z25" i="32"/>
  <c r="AC25" i="32" s="1"/>
  <c r="O25" i="32"/>
  <c r="B25" i="32"/>
  <c r="Z24" i="32"/>
  <c r="AC24" i="32" s="1"/>
  <c r="O24" i="32"/>
  <c r="B24" i="32"/>
  <c r="Z23" i="32"/>
  <c r="AC23" i="32" s="1"/>
  <c r="O23" i="32"/>
  <c r="B23" i="32"/>
  <c r="Z22" i="32"/>
  <c r="AC22" i="32" s="1"/>
  <c r="O22" i="32"/>
  <c r="B22" i="32"/>
  <c r="Z21" i="32"/>
  <c r="AC21" i="32" s="1"/>
  <c r="O21" i="32"/>
  <c r="B21" i="32"/>
  <c r="Z20" i="32"/>
  <c r="AC20" i="32" s="1"/>
  <c r="O20" i="32"/>
  <c r="B20" i="32"/>
  <c r="Z19" i="32"/>
  <c r="AC19" i="32" s="1"/>
  <c r="O19" i="32"/>
  <c r="B19" i="32"/>
  <c r="Z18" i="32"/>
  <c r="AC18" i="32" s="1"/>
  <c r="O18" i="32"/>
  <c r="B18" i="32"/>
  <c r="Z17" i="32"/>
  <c r="AC17" i="32" s="1"/>
  <c r="O17" i="32"/>
  <c r="B17" i="32"/>
  <c r="Z16" i="32"/>
  <c r="AC16" i="32" s="1"/>
  <c r="O16" i="32"/>
  <c r="B16" i="32"/>
  <c r="Z15" i="32"/>
  <c r="AC15" i="32" s="1"/>
  <c r="O15" i="32"/>
  <c r="B15" i="32"/>
  <c r="Z14" i="32"/>
  <c r="AC14" i="32" s="1"/>
  <c r="O14" i="32"/>
  <c r="B14" i="32"/>
  <c r="Z13" i="32"/>
  <c r="AC13" i="32" s="1"/>
  <c r="O13" i="32"/>
  <c r="B13" i="32"/>
  <c r="Z12" i="32"/>
  <c r="AC12" i="32" s="1"/>
  <c r="O12" i="32"/>
  <c r="B12" i="32"/>
  <c r="Z11" i="32"/>
  <c r="AC11" i="32" s="1"/>
  <c r="O11" i="32"/>
  <c r="B11" i="32"/>
  <c r="Z10" i="32"/>
  <c r="AC10" i="32" s="1"/>
  <c r="O10" i="32"/>
  <c r="B10" i="32"/>
  <c r="Z9" i="32"/>
  <c r="AC9" i="32" s="1"/>
  <c r="O9" i="32"/>
  <c r="B9" i="32"/>
  <c r="Z8" i="32"/>
  <c r="AC8" i="32" s="1"/>
  <c r="O8" i="32"/>
  <c r="B8" i="32"/>
  <c r="AE4" i="32"/>
  <c r="C4" i="32"/>
  <c r="AE3" i="32"/>
  <c r="R3" i="32"/>
  <c r="C3" i="32"/>
  <c r="AE2" i="32"/>
  <c r="C2" i="32"/>
  <c r="AC43" i="31"/>
  <c r="AE43" i="31" s="1"/>
  <c r="Z43" i="31"/>
  <c r="O43" i="31"/>
  <c r="B43" i="31"/>
  <c r="AC42" i="31"/>
  <c r="AE42" i="31" s="1"/>
  <c r="Z42" i="31"/>
  <c r="O42" i="31"/>
  <c r="B42" i="31"/>
  <c r="AC41" i="31"/>
  <c r="AE41" i="31" s="1"/>
  <c r="Z41" i="31"/>
  <c r="O41" i="31"/>
  <c r="B41" i="31"/>
  <c r="AC40" i="31"/>
  <c r="AE40" i="31" s="1"/>
  <c r="Z40" i="31"/>
  <c r="O40" i="31"/>
  <c r="B40" i="31"/>
  <c r="AC39" i="31"/>
  <c r="AE39" i="31" s="1"/>
  <c r="Z39" i="31"/>
  <c r="O39" i="31"/>
  <c r="B39" i="31"/>
  <c r="AC38" i="31"/>
  <c r="AE38" i="31" s="1"/>
  <c r="Z38" i="31"/>
  <c r="O38" i="31"/>
  <c r="B38" i="31"/>
  <c r="AC37" i="31"/>
  <c r="AE37" i="31" s="1"/>
  <c r="Z37" i="31"/>
  <c r="O37" i="31"/>
  <c r="B37" i="31"/>
  <c r="AC36" i="31"/>
  <c r="AE36" i="31" s="1"/>
  <c r="Z36" i="31"/>
  <c r="O36" i="31"/>
  <c r="B36" i="31"/>
  <c r="AC35" i="31"/>
  <c r="AE35" i="31" s="1"/>
  <c r="Z35" i="31"/>
  <c r="O35" i="31"/>
  <c r="B35" i="31"/>
  <c r="AC34" i="31"/>
  <c r="AE34" i="31" s="1"/>
  <c r="Z34" i="31"/>
  <c r="O34" i="31"/>
  <c r="B34" i="31"/>
  <c r="AC33" i="31"/>
  <c r="AE33" i="31" s="1"/>
  <c r="Z33" i="31"/>
  <c r="O33" i="31"/>
  <c r="B33" i="31"/>
  <c r="AC32" i="31"/>
  <c r="AE32" i="31" s="1"/>
  <c r="Z32" i="31"/>
  <c r="O32" i="31"/>
  <c r="B32" i="31"/>
  <c r="AC31" i="31"/>
  <c r="AE31" i="31" s="1"/>
  <c r="Z31" i="31"/>
  <c r="O31" i="31"/>
  <c r="B31" i="31"/>
  <c r="AC30" i="31"/>
  <c r="AE30" i="31" s="1"/>
  <c r="Z30" i="31"/>
  <c r="O30" i="31"/>
  <c r="B30" i="31"/>
  <c r="AC29" i="31"/>
  <c r="AE29" i="31" s="1"/>
  <c r="Z29" i="31"/>
  <c r="O29" i="31"/>
  <c r="B29" i="31"/>
  <c r="AC28" i="31"/>
  <c r="AE28" i="31" s="1"/>
  <c r="Z28" i="31"/>
  <c r="O28" i="31"/>
  <c r="B28" i="31"/>
  <c r="AC27" i="31"/>
  <c r="AE27" i="31" s="1"/>
  <c r="Z27" i="31"/>
  <c r="O27" i="31"/>
  <c r="B27" i="31"/>
  <c r="AC26" i="31"/>
  <c r="AE26" i="31" s="1"/>
  <c r="Z26" i="31"/>
  <c r="O26" i="31"/>
  <c r="B26" i="31"/>
  <c r="AC25" i="31"/>
  <c r="AE25" i="31" s="1"/>
  <c r="Z25" i="31"/>
  <c r="O25" i="31"/>
  <c r="B25" i="31"/>
  <c r="AC24" i="31"/>
  <c r="AE24" i="31" s="1"/>
  <c r="Z24" i="31"/>
  <c r="O24" i="31"/>
  <c r="B24" i="31"/>
  <c r="AC23" i="31"/>
  <c r="AE23" i="31" s="1"/>
  <c r="Z23" i="31"/>
  <c r="O23" i="31"/>
  <c r="B23" i="31"/>
  <c r="AC22" i="31"/>
  <c r="AE22" i="31" s="1"/>
  <c r="Z22" i="31"/>
  <c r="O22" i="31"/>
  <c r="B22" i="31"/>
  <c r="AC21" i="31"/>
  <c r="AE21" i="31" s="1"/>
  <c r="Z21" i="31"/>
  <c r="O21" i="31"/>
  <c r="B21" i="31"/>
  <c r="AC20" i="31"/>
  <c r="AE20" i="31" s="1"/>
  <c r="Z20" i="31"/>
  <c r="O20" i="31"/>
  <c r="B20" i="31"/>
  <c r="AC19" i="31"/>
  <c r="AE19" i="31" s="1"/>
  <c r="Z19" i="31"/>
  <c r="O19" i="31"/>
  <c r="B19" i="31"/>
  <c r="AC18" i="31"/>
  <c r="AE18" i="31" s="1"/>
  <c r="Z18" i="31"/>
  <c r="O18" i="31"/>
  <c r="B18" i="31"/>
  <c r="AC17" i="31"/>
  <c r="AE17" i="31" s="1"/>
  <c r="Z17" i="31"/>
  <c r="O17" i="31"/>
  <c r="B17" i="31"/>
  <c r="AC16" i="31"/>
  <c r="AE16" i="31" s="1"/>
  <c r="Z16" i="31"/>
  <c r="O16" i="31"/>
  <c r="B16" i="31"/>
  <c r="AC15" i="31"/>
  <c r="AE15" i="31" s="1"/>
  <c r="Z15" i="31"/>
  <c r="O15" i="31"/>
  <c r="B15" i="31"/>
  <c r="AC14" i="31"/>
  <c r="AE14" i="31" s="1"/>
  <c r="Z14" i="31"/>
  <c r="O14" i="31"/>
  <c r="B14" i="31"/>
  <c r="AC13" i="31"/>
  <c r="AE13" i="31" s="1"/>
  <c r="Z13" i="31"/>
  <c r="O13" i="31"/>
  <c r="B13" i="31"/>
  <c r="AC12" i="31"/>
  <c r="AE12" i="31" s="1"/>
  <c r="Z12" i="31"/>
  <c r="O12" i="31"/>
  <c r="B12" i="31"/>
  <c r="AC11" i="31"/>
  <c r="AE11" i="31" s="1"/>
  <c r="Z11" i="31"/>
  <c r="O11" i="31"/>
  <c r="B11" i="31"/>
  <c r="AC10" i="31"/>
  <c r="AE10" i="31" s="1"/>
  <c r="Z10" i="31"/>
  <c r="O10" i="31"/>
  <c r="B10" i="31"/>
  <c r="AC9" i="31"/>
  <c r="AE9" i="31" s="1"/>
  <c r="Z9" i="31"/>
  <c r="O9" i="31"/>
  <c r="B9" i="31"/>
  <c r="AC8" i="31"/>
  <c r="AE8" i="31" s="1"/>
  <c r="Z8" i="31"/>
  <c r="O8" i="31"/>
  <c r="B8" i="31"/>
  <c r="AE4" i="31"/>
  <c r="C4" i="31"/>
  <c r="AE3" i="31"/>
  <c r="R3" i="31"/>
  <c r="C3" i="31"/>
  <c r="AE2" i="31"/>
  <c r="C2" i="31"/>
  <c r="AE43" i="30"/>
  <c r="AC43" i="30"/>
  <c r="AD43" i="30" s="1"/>
  <c r="Z43" i="30"/>
  <c r="O43" i="30"/>
  <c r="B43" i="30"/>
  <c r="AE42" i="30"/>
  <c r="AC42" i="30"/>
  <c r="AD42" i="30" s="1"/>
  <c r="Z42" i="30"/>
  <c r="O42" i="30"/>
  <c r="B42" i="30"/>
  <c r="AE41" i="30"/>
  <c r="AC41" i="30"/>
  <c r="AD41" i="30" s="1"/>
  <c r="Z41" i="30"/>
  <c r="O41" i="30"/>
  <c r="B41" i="30"/>
  <c r="AE40" i="30"/>
  <c r="AC40" i="30"/>
  <c r="AD40" i="30" s="1"/>
  <c r="Z40" i="30"/>
  <c r="O40" i="30"/>
  <c r="B40" i="30"/>
  <c r="AE39" i="30"/>
  <c r="AC39" i="30"/>
  <c r="AD39" i="30" s="1"/>
  <c r="Z39" i="30"/>
  <c r="O39" i="30"/>
  <c r="B39" i="30"/>
  <c r="AE38" i="30"/>
  <c r="AC38" i="30"/>
  <c r="AD38" i="30" s="1"/>
  <c r="Z38" i="30"/>
  <c r="O38" i="30"/>
  <c r="B38" i="30"/>
  <c r="AE37" i="30"/>
  <c r="AC37" i="30"/>
  <c r="AD37" i="30" s="1"/>
  <c r="Z37" i="30"/>
  <c r="O37" i="30"/>
  <c r="B37" i="30"/>
  <c r="AE36" i="30"/>
  <c r="AC36" i="30"/>
  <c r="AD36" i="30" s="1"/>
  <c r="Z36" i="30"/>
  <c r="O36" i="30"/>
  <c r="B36" i="30"/>
  <c r="AE35" i="30"/>
  <c r="AC35" i="30"/>
  <c r="AD35" i="30" s="1"/>
  <c r="Z35" i="30"/>
  <c r="O35" i="30"/>
  <c r="B35" i="30"/>
  <c r="AE34" i="30"/>
  <c r="AC34" i="30"/>
  <c r="AD34" i="30" s="1"/>
  <c r="Z34" i="30"/>
  <c r="O34" i="30"/>
  <c r="B34" i="30"/>
  <c r="AE33" i="30"/>
  <c r="AC33" i="30"/>
  <c r="AD33" i="30" s="1"/>
  <c r="Z33" i="30"/>
  <c r="O33" i="30"/>
  <c r="B33" i="30"/>
  <c r="AE32" i="30"/>
  <c r="AC32" i="30"/>
  <c r="AD32" i="30" s="1"/>
  <c r="Z32" i="30"/>
  <c r="O32" i="30"/>
  <c r="B32" i="30"/>
  <c r="AE31" i="30"/>
  <c r="AC31" i="30"/>
  <c r="AD31" i="30" s="1"/>
  <c r="Z31" i="30"/>
  <c r="O31" i="30"/>
  <c r="B31" i="30"/>
  <c r="AE30" i="30"/>
  <c r="AC30" i="30"/>
  <c r="AD30" i="30" s="1"/>
  <c r="Z30" i="30"/>
  <c r="O30" i="30"/>
  <c r="B30" i="30"/>
  <c r="AE29" i="30"/>
  <c r="AC29" i="30"/>
  <c r="AD29" i="30" s="1"/>
  <c r="Z29" i="30"/>
  <c r="O29" i="30"/>
  <c r="B29" i="30"/>
  <c r="AE28" i="30"/>
  <c r="AC28" i="30"/>
  <c r="AD28" i="30" s="1"/>
  <c r="Z28" i="30"/>
  <c r="O28" i="30"/>
  <c r="B28" i="30"/>
  <c r="AE27" i="30"/>
  <c r="AC27" i="30"/>
  <c r="AD27" i="30" s="1"/>
  <c r="Z27" i="30"/>
  <c r="O27" i="30"/>
  <c r="B27" i="30"/>
  <c r="AE26" i="30"/>
  <c r="AC26" i="30"/>
  <c r="AD26" i="30" s="1"/>
  <c r="Z26" i="30"/>
  <c r="O26" i="30"/>
  <c r="B26" i="30"/>
  <c r="AE25" i="30"/>
  <c r="AC25" i="30"/>
  <c r="AD25" i="30" s="1"/>
  <c r="Z25" i="30"/>
  <c r="O25" i="30"/>
  <c r="B25" i="30"/>
  <c r="AE24" i="30"/>
  <c r="AC24" i="30"/>
  <c r="AD24" i="30" s="1"/>
  <c r="Z24" i="30"/>
  <c r="O24" i="30"/>
  <c r="B24" i="30"/>
  <c r="AE23" i="30"/>
  <c r="AC23" i="30"/>
  <c r="AD23" i="30" s="1"/>
  <c r="Z23" i="30"/>
  <c r="O23" i="30"/>
  <c r="B23" i="30"/>
  <c r="AE22" i="30"/>
  <c r="AC22" i="30"/>
  <c r="AD22" i="30" s="1"/>
  <c r="Z22" i="30"/>
  <c r="O22" i="30"/>
  <c r="B22" i="30"/>
  <c r="AE21" i="30"/>
  <c r="AC21" i="30"/>
  <c r="AD21" i="30" s="1"/>
  <c r="Z21" i="30"/>
  <c r="O21" i="30"/>
  <c r="B21" i="30"/>
  <c r="Z20" i="30"/>
  <c r="AC20" i="30" s="1"/>
  <c r="O20" i="30"/>
  <c r="B20" i="30"/>
  <c r="AE19" i="30"/>
  <c r="AC19" i="30"/>
  <c r="AD19" i="30" s="1"/>
  <c r="Z19" i="30"/>
  <c r="O19" i="30"/>
  <c r="B19" i="30"/>
  <c r="AE18" i="30"/>
  <c r="AC18" i="30"/>
  <c r="AD18" i="30" s="1"/>
  <c r="Z18" i="30"/>
  <c r="O18" i="30"/>
  <c r="B18" i="30"/>
  <c r="AE17" i="30"/>
  <c r="AC17" i="30"/>
  <c r="AD17" i="30" s="1"/>
  <c r="Z17" i="30"/>
  <c r="O17" i="30"/>
  <c r="B17" i="30"/>
  <c r="AE16" i="30"/>
  <c r="AC16" i="30"/>
  <c r="AD16" i="30" s="1"/>
  <c r="Z16" i="30"/>
  <c r="O16" i="30"/>
  <c r="B16" i="30"/>
  <c r="AE15" i="30"/>
  <c r="AC15" i="30"/>
  <c r="AD15" i="30" s="1"/>
  <c r="Z15" i="30"/>
  <c r="O15" i="30"/>
  <c r="B15" i="30"/>
  <c r="AE14" i="30"/>
  <c r="AC14" i="30"/>
  <c r="AD14" i="30" s="1"/>
  <c r="Z14" i="30"/>
  <c r="O14" i="30"/>
  <c r="B14" i="30"/>
  <c r="AE13" i="30"/>
  <c r="AC13" i="30"/>
  <c r="AD13" i="30" s="1"/>
  <c r="Z13" i="30"/>
  <c r="O13" i="30"/>
  <c r="B13" i="30"/>
  <c r="AE12" i="30"/>
  <c r="AC12" i="30"/>
  <c r="AD12" i="30" s="1"/>
  <c r="Z12" i="30"/>
  <c r="O12" i="30"/>
  <c r="B12" i="30"/>
  <c r="AE11" i="30"/>
  <c r="AC11" i="30"/>
  <c r="AD11" i="30" s="1"/>
  <c r="Z11" i="30"/>
  <c r="O11" i="30"/>
  <c r="B11" i="30"/>
  <c r="AE10" i="30"/>
  <c r="AC10" i="30"/>
  <c r="AD10" i="30" s="1"/>
  <c r="Z10" i="30"/>
  <c r="O10" i="30"/>
  <c r="B10" i="30"/>
  <c r="AE9" i="30"/>
  <c r="AC9" i="30"/>
  <c r="AD9" i="30" s="1"/>
  <c r="Z9" i="30"/>
  <c r="O9" i="30"/>
  <c r="B9" i="30"/>
  <c r="AE8" i="30"/>
  <c r="AC8" i="30"/>
  <c r="AD8" i="30" s="1"/>
  <c r="Z8" i="30"/>
  <c r="O8" i="30"/>
  <c r="B8" i="30"/>
  <c r="AE4" i="30"/>
  <c r="C4" i="30"/>
  <c r="AE3" i="30"/>
  <c r="R3" i="30"/>
  <c r="C3" i="30"/>
  <c r="AE2" i="30"/>
  <c r="C2" i="30"/>
  <c r="Z43" i="29"/>
  <c r="AC43" i="29" s="1"/>
  <c r="O43" i="29"/>
  <c r="B43" i="29"/>
  <c r="Z42" i="29"/>
  <c r="O42" i="29"/>
  <c r="AC42" i="29" s="1"/>
  <c r="B42" i="29"/>
  <c r="Z41" i="29"/>
  <c r="AC41" i="29" s="1"/>
  <c r="O41" i="29"/>
  <c r="B41" i="29"/>
  <c r="Z40" i="29"/>
  <c r="O40" i="29"/>
  <c r="AC40" i="29" s="1"/>
  <c r="B40" i="29"/>
  <c r="Z39" i="29"/>
  <c r="AC39" i="29" s="1"/>
  <c r="O39" i="29"/>
  <c r="B39" i="29"/>
  <c r="Z38" i="29"/>
  <c r="O38" i="29"/>
  <c r="AC38" i="29" s="1"/>
  <c r="B38" i="29"/>
  <c r="Z37" i="29"/>
  <c r="AC37" i="29" s="1"/>
  <c r="O37" i="29"/>
  <c r="B37" i="29"/>
  <c r="Z36" i="29"/>
  <c r="O36" i="29"/>
  <c r="AC36" i="29" s="1"/>
  <c r="B36" i="29"/>
  <c r="Z35" i="29"/>
  <c r="AC35" i="29" s="1"/>
  <c r="O35" i="29"/>
  <c r="B35" i="29"/>
  <c r="Z34" i="29"/>
  <c r="O34" i="29"/>
  <c r="AC34" i="29" s="1"/>
  <c r="B34" i="29"/>
  <c r="Z33" i="29"/>
  <c r="AC33" i="29" s="1"/>
  <c r="O33" i="29"/>
  <c r="B33" i="29"/>
  <c r="Z32" i="29"/>
  <c r="O32" i="29"/>
  <c r="AC32" i="29" s="1"/>
  <c r="B32" i="29"/>
  <c r="Z31" i="29"/>
  <c r="AC31" i="29" s="1"/>
  <c r="O31" i="29"/>
  <c r="B31" i="29"/>
  <c r="Z30" i="29"/>
  <c r="O30" i="29"/>
  <c r="AC30" i="29" s="1"/>
  <c r="B30" i="29"/>
  <c r="Z29" i="29"/>
  <c r="AC29" i="29" s="1"/>
  <c r="O29" i="29"/>
  <c r="B29" i="29"/>
  <c r="Z28" i="29"/>
  <c r="O28" i="29"/>
  <c r="AC28" i="29" s="1"/>
  <c r="B28" i="29"/>
  <c r="Z27" i="29"/>
  <c r="AC27" i="29" s="1"/>
  <c r="O27" i="29"/>
  <c r="B27" i="29"/>
  <c r="Z26" i="29"/>
  <c r="O26" i="29"/>
  <c r="AC26" i="29" s="1"/>
  <c r="B26" i="29"/>
  <c r="Z25" i="29"/>
  <c r="AC25" i="29" s="1"/>
  <c r="O25" i="29"/>
  <c r="B25" i="29"/>
  <c r="Z24" i="29"/>
  <c r="O24" i="29"/>
  <c r="AC24" i="29" s="1"/>
  <c r="B24" i="29"/>
  <c r="Z23" i="29"/>
  <c r="AC23" i="29" s="1"/>
  <c r="O23" i="29"/>
  <c r="B23" i="29"/>
  <c r="Z22" i="29"/>
  <c r="O22" i="29"/>
  <c r="AC22" i="29" s="1"/>
  <c r="B22" i="29"/>
  <c r="Z21" i="29"/>
  <c r="AC21" i="29" s="1"/>
  <c r="O21" i="29"/>
  <c r="B21" i="29"/>
  <c r="Z20" i="29"/>
  <c r="O20" i="29"/>
  <c r="AC20" i="29" s="1"/>
  <c r="B20" i="29"/>
  <c r="Z19" i="29"/>
  <c r="AC19" i="29" s="1"/>
  <c r="O19" i="29"/>
  <c r="B19" i="29"/>
  <c r="Z18" i="29"/>
  <c r="O18" i="29"/>
  <c r="AC18" i="29" s="1"/>
  <c r="B18" i="29"/>
  <c r="Z17" i="29"/>
  <c r="AC17" i="29" s="1"/>
  <c r="O17" i="29"/>
  <c r="B17" i="29"/>
  <c r="Z16" i="29"/>
  <c r="O16" i="29"/>
  <c r="AC16" i="29" s="1"/>
  <c r="B16" i="29"/>
  <c r="Z15" i="29"/>
  <c r="AC15" i="29" s="1"/>
  <c r="O15" i="29"/>
  <c r="B15" i="29"/>
  <c r="Z14" i="29"/>
  <c r="O14" i="29"/>
  <c r="AC14" i="29" s="1"/>
  <c r="B14" i="29"/>
  <c r="Z13" i="29"/>
  <c r="AC13" i="29" s="1"/>
  <c r="O13" i="29"/>
  <c r="B13" i="29"/>
  <c r="Z12" i="29"/>
  <c r="O12" i="29"/>
  <c r="AC12" i="29" s="1"/>
  <c r="B12" i="29"/>
  <c r="Z11" i="29"/>
  <c r="AC11" i="29" s="1"/>
  <c r="O11" i="29"/>
  <c r="B11" i="29"/>
  <c r="Z10" i="29"/>
  <c r="O10" i="29"/>
  <c r="AC10" i="29" s="1"/>
  <c r="B10" i="29"/>
  <c r="Z9" i="29"/>
  <c r="AC9" i="29" s="1"/>
  <c r="O9" i="29"/>
  <c r="B9" i="29"/>
  <c r="Z8" i="29"/>
  <c r="O8" i="29"/>
  <c r="AC8" i="29" s="1"/>
  <c r="B8" i="29"/>
  <c r="AE4" i="29"/>
  <c r="C4" i="29"/>
  <c r="AE3" i="29"/>
  <c r="R3" i="29"/>
  <c r="C3" i="29"/>
  <c r="AE2" i="29"/>
  <c r="C2" i="29"/>
  <c r="AC43" i="28"/>
  <c r="AE43" i="28" s="1"/>
  <c r="Z43" i="28"/>
  <c r="O43" i="28"/>
  <c r="B43" i="28"/>
  <c r="AC42" i="28"/>
  <c r="AE42" i="28" s="1"/>
  <c r="Z42" i="28"/>
  <c r="O42" i="28"/>
  <c r="B42" i="28"/>
  <c r="AC41" i="28"/>
  <c r="AE41" i="28" s="1"/>
  <c r="Z41" i="28"/>
  <c r="O41" i="28"/>
  <c r="B41" i="28"/>
  <c r="AC40" i="28"/>
  <c r="AE40" i="28" s="1"/>
  <c r="Z40" i="28"/>
  <c r="O40" i="28"/>
  <c r="B40" i="28"/>
  <c r="AC39" i="28"/>
  <c r="AE39" i="28" s="1"/>
  <c r="Z39" i="28"/>
  <c r="O39" i="28"/>
  <c r="B39" i="28"/>
  <c r="AC38" i="28"/>
  <c r="AE38" i="28" s="1"/>
  <c r="Z38" i="28"/>
  <c r="O38" i="28"/>
  <c r="B38" i="28"/>
  <c r="AC37" i="28"/>
  <c r="AE37" i="28" s="1"/>
  <c r="Z37" i="28"/>
  <c r="O37" i="28"/>
  <c r="B37" i="28"/>
  <c r="AC36" i="28"/>
  <c r="AE36" i="28" s="1"/>
  <c r="Z36" i="28"/>
  <c r="O36" i="28"/>
  <c r="B36" i="28"/>
  <c r="AC35" i="28"/>
  <c r="AE35" i="28" s="1"/>
  <c r="Z35" i="28"/>
  <c r="O35" i="28"/>
  <c r="B35" i="28"/>
  <c r="AC34" i="28"/>
  <c r="AE34" i="28" s="1"/>
  <c r="Z34" i="28"/>
  <c r="O34" i="28"/>
  <c r="B34" i="28"/>
  <c r="AC33" i="28"/>
  <c r="AE33" i="28" s="1"/>
  <c r="Z33" i="28"/>
  <c r="O33" i="28"/>
  <c r="B33" i="28"/>
  <c r="AC32" i="28"/>
  <c r="AE32" i="28" s="1"/>
  <c r="Z32" i="28"/>
  <c r="O32" i="28"/>
  <c r="B32" i="28"/>
  <c r="AC31" i="28"/>
  <c r="AE31" i="28" s="1"/>
  <c r="Z31" i="28"/>
  <c r="O31" i="28"/>
  <c r="B31" i="28"/>
  <c r="AC30" i="28"/>
  <c r="AE30" i="28" s="1"/>
  <c r="Z30" i="28"/>
  <c r="O30" i="28"/>
  <c r="B30" i="28"/>
  <c r="AC29" i="28"/>
  <c r="AE29" i="28" s="1"/>
  <c r="Z29" i="28"/>
  <c r="O29" i="28"/>
  <c r="B29" i="28"/>
  <c r="AC28" i="28"/>
  <c r="AE28" i="28" s="1"/>
  <c r="Z28" i="28"/>
  <c r="O28" i="28"/>
  <c r="B28" i="28"/>
  <c r="AC27" i="28"/>
  <c r="AE27" i="28" s="1"/>
  <c r="Z27" i="28"/>
  <c r="O27" i="28"/>
  <c r="B27" i="28"/>
  <c r="AC26" i="28"/>
  <c r="AE26" i="28" s="1"/>
  <c r="Z26" i="28"/>
  <c r="O26" i="28"/>
  <c r="B26" i="28"/>
  <c r="AC25" i="28"/>
  <c r="AE25" i="28" s="1"/>
  <c r="Z25" i="28"/>
  <c r="O25" i="28"/>
  <c r="B25" i="28"/>
  <c r="AC24" i="28"/>
  <c r="AE24" i="28" s="1"/>
  <c r="Z24" i="28"/>
  <c r="O24" i="28"/>
  <c r="B24" i="28"/>
  <c r="AC23" i="28"/>
  <c r="AE23" i="28" s="1"/>
  <c r="Z23" i="28"/>
  <c r="O23" i="28"/>
  <c r="B23" i="28"/>
  <c r="AC22" i="28"/>
  <c r="AE22" i="28" s="1"/>
  <c r="Z22" i="28"/>
  <c r="O22" i="28"/>
  <c r="B22" i="28"/>
  <c r="AC21" i="28"/>
  <c r="AE21" i="28" s="1"/>
  <c r="Z21" i="28"/>
  <c r="O21" i="28"/>
  <c r="B21" i="28"/>
  <c r="AC20" i="28"/>
  <c r="AE20" i="28" s="1"/>
  <c r="Z20" i="28"/>
  <c r="O20" i="28"/>
  <c r="B20" i="28"/>
  <c r="AC19" i="28"/>
  <c r="AE19" i="28" s="1"/>
  <c r="Z19" i="28"/>
  <c r="O19" i="28"/>
  <c r="B19" i="28"/>
  <c r="AC18" i="28"/>
  <c r="AE18" i="28" s="1"/>
  <c r="Z18" i="28"/>
  <c r="O18" i="28"/>
  <c r="B18" i="28"/>
  <c r="AC17" i="28"/>
  <c r="AE17" i="28" s="1"/>
  <c r="Z17" i="28"/>
  <c r="O17" i="28"/>
  <c r="B17" i="28"/>
  <c r="AC16" i="28"/>
  <c r="AE16" i="28" s="1"/>
  <c r="Z16" i="28"/>
  <c r="O16" i="28"/>
  <c r="B16" i="28"/>
  <c r="AC15" i="28"/>
  <c r="AE15" i="28" s="1"/>
  <c r="Z15" i="28"/>
  <c r="O15" i="28"/>
  <c r="B15" i="28"/>
  <c r="AC14" i="28"/>
  <c r="AE14" i="28" s="1"/>
  <c r="Z14" i="28"/>
  <c r="O14" i="28"/>
  <c r="B14" i="28"/>
  <c r="AC13" i="28"/>
  <c r="AE13" i="28" s="1"/>
  <c r="Z13" i="28"/>
  <c r="O13" i="28"/>
  <c r="B13" i="28"/>
  <c r="AC12" i="28"/>
  <c r="AE12" i="28" s="1"/>
  <c r="Z12" i="28"/>
  <c r="O12" i="28"/>
  <c r="B12" i="28"/>
  <c r="AC11" i="28"/>
  <c r="AE11" i="28" s="1"/>
  <c r="Z11" i="28"/>
  <c r="O11" i="28"/>
  <c r="B11" i="28"/>
  <c r="AC10" i="28"/>
  <c r="AE10" i="28" s="1"/>
  <c r="Z10" i="28"/>
  <c r="O10" i="28"/>
  <c r="B10" i="28"/>
  <c r="AC9" i="28"/>
  <c r="AE9" i="28" s="1"/>
  <c r="Z9" i="28"/>
  <c r="O9" i="28"/>
  <c r="B9" i="28"/>
  <c r="AC8" i="28"/>
  <c r="AE8" i="28" s="1"/>
  <c r="Z8" i="28"/>
  <c r="O8" i="28"/>
  <c r="B8" i="28"/>
  <c r="AE4" i="28"/>
  <c r="C4" i="28"/>
  <c r="AE3" i="28"/>
  <c r="R3" i="28"/>
  <c r="C3" i="28"/>
  <c r="AE2" i="28"/>
  <c r="C2" i="28"/>
  <c r="Z43" i="27"/>
  <c r="O43" i="27"/>
  <c r="AC43" i="27" s="1"/>
  <c r="B43" i="27"/>
  <c r="AE42" i="27"/>
  <c r="AC42" i="27"/>
  <c r="AD42" i="27" s="1"/>
  <c r="Z42" i="27"/>
  <c r="O42" i="27"/>
  <c r="B42" i="27"/>
  <c r="Z41" i="27"/>
  <c r="O41" i="27"/>
  <c r="AC41" i="27" s="1"/>
  <c r="B41" i="27"/>
  <c r="AE40" i="27"/>
  <c r="AC40" i="27"/>
  <c r="AD40" i="27" s="1"/>
  <c r="Z40" i="27"/>
  <c r="O40" i="27"/>
  <c r="B40" i="27"/>
  <c r="Z39" i="27"/>
  <c r="O39" i="27"/>
  <c r="AC39" i="27" s="1"/>
  <c r="B39" i="27"/>
  <c r="AE38" i="27"/>
  <c r="AC38" i="27"/>
  <c r="AD38" i="27" s="1"/>
  <c r="Z38" i="27"/>
  <c r="O38" i="27"/>
  <c r="B38" i="27"/>
  <c r="Z37" i="27"/>
  <c r="O37" i="27"/>
  <c r="AC37" i="27" s="1"/>
  <c r="B37" i="27"/>
  <c r="AE36" i="27"/>
  <c r="AC36" i="27"/>
  <c r="AD36" i="27" s="1"/>
  <c r="Z36" i="27"/>
  <c r="O36" i="27"/>
  <c r="B36" i="27"/>
  <c r="Z35" i="27"/>
  <c r="O35" i="27"/>
  <c r="AC35" i="27" s="1"/>
  <c r="B35" i="27"/>
  <c r="AE34" i="27"/>
  <c r="AC34" i="27"/>
  <c r="AD34" i="27" s="1"/>
  <c r="Z34" i="27"/>
  <c r="O34" i="27"/>
  <c r="B34" i="27"/>
  <c r="Z33" i="27"/>
  <c r="O33" i="27"/>
  <c r="AC33" i="27" s="1"/>
  <c r="B33" i="27"/>
  <c r="AE32" i="27"/>
  <c r="AC32" i="27"/>
  <c r="AD32" i="27" s="1"/>
  <c r="Z32" i="27"/>
  <c r="O32" i="27"/>
  <c r="B32" i="27"/>
  <c r="Z31" i="27"/>
  <c r="O31" i="27"/>
  <c r="AC31" i="27" s="1"/>
  <c r="B31" i="27"/>
  <c r="AE30" i="27"/>
  <c r="AC30" i="27"/>
  <c r="AD30" i="27" s="1"/>
  <c r="Z30" i="27"/>
  <c r="O30" i="27"/>
  <c r="B30" i="27"/>
  <c r="Z29" i="27"/>
  <c r="O29" i="27"/>
  <c r="AC29" i="27" s="1"/>
  <c r="B29" i="27"/>
  <c r="AE28" i="27"/>
  <c r="AC28" i="27"/>
  <c r="AD28" i="27" s="1"/>
  <c r="Z28" i="27"/>
  <c r="O28" i="27"/>
  <c r="B28" i="27"/>
  <c r="Z27" i="27"/>
  <c r="O27" i="27"/>
  <c r="AC27" i="27" s="1"/>
  <c r="B27" i="27"/>
  <c r="AE26" i="27"/>
  <c r="AC26" i="27"/>
  <c r="AD26" i="27" s="1"/>
  <c r="Z26" i="27"/>
  <c r="O26" i="27"/>
  <c r="B26" i="27"/>
  <c r="Z25" i="27"/>
  <c r="O25" i="27"/>
  <c r="AC25" i="27" s="1"/>
  <c r="B25" i="27"/>
  <c r="AE24" i="27"/>
  <c r="AC24" i="27"/>
  <c r="AD24" i="27" s="1"/>
  <c r="Z24" i="27"/>
  <c r="O24" i="27"/>
  <c r="B24" i="27"/>
  <c r="Z23" i="27"/>
  <c r="O23" i="27"/>
  <c r="AC23" i="27" s="1"/>
  <c r="B23" i="27"/>
  <c r="AE22" i="27"/>
  <c r="AC22" i="27"/>
  <c r="AD22" i="27" s="1"/>
  <c r="Z22" i="27"/>
  <c r="O22" i="27"/>
  <c r="B22" i="27"/>
  <c r="Z21" i="27"/>
  <c r="O21" i="27"/>
  <c r="AC21" i="27" s="1"/>
  <c r="B21" i="27"/>
  <c r="AE20" i="27"/>
  <c r="AC20" i="27"/>
  <c r="AD20" i="27" s="1"/>
  <c r="Z20" i="27"/>
  <c r="O20" i="27"/>
  <c r="B20" i="27"/>
  <c r="Z19" i="27"/>
  <c r="O19" i="27"/>
  <c r="AC19" i="27" s="1"/>
  <c r="B19" i="27"/>
  <c r="AE18" i="27"/>
  <c r="AC18" i="27"/>
  <c r="AD18" i="27" s="1"/>
  <c r="Z18" i="27"/>
  <c r="O18" i="27"/>
  <c r="B18" i="27"/>
  <c r="Z17" i="27"/>
  <c r="O17" i="27"/>
  <c r="AC17" i="27" s="1"/>
  <c r="B17" i="27"/>
  <c r="AE16" i="27"/>
  <c r="AC16" i="27"/>
  <c r="AD16" i="27" s="1"/>
  <c r="Z16" i="27"/>
  <c r="O16" i="27"/>
  <c r="B16" i="27"/>
  <c r="Z15" i="27"/>
  <c r="O15" i="27"/>
  <c r="AC15" i="27" s="1"/>
  <c r="B15" i="27"/>
  <c r="AE14" i="27"/>
  <c r="AC14" i="27"/>
  <c r="AD14" i="27" s="1"/>
  <c r="Z14" i="27"/>
  <c r="O14" i="27"/>
  <c r="B14" i="27"/>
  <c r="Z13" i="27"/>
  <c r="O13" i="27"/>
  <c r="AC13" i="27" s="1"/>
  <c r="B13" i="27"/>
  <c r="Z12" i="27"/>
  <c r="O12" i="27"/>
  <c r="B12" i="27"/>
  <c r="Z11" i="27"/>
  <c r="O11" i="27"/>
  <c r="AC11" i="27" s="1"/>
  <c r="B11" i="27"/>
  <c r="Z10" i="27"/>
  <c r="O10" i="27"/>
  <c r="B10" i="27"/>
  <c r="Z9" i="27"/>
  <c r="O9" i="27"/>
  <c r="AC9" i="27" s="1"/>
  <c r="B9" i="27"/>
  <c r="AE8" i="27"/>
  <c r="AC8" i="27"/>
  <c r="AD8" i="27" s="1"/>
  <c r="Z8" i="27"/>
  <c r="O8" i="27"/>
  <c r="B8" i="27"/>
  <c r="AE4" i="27"/>
  <c r="C4" i="27"/>
  <c r="AE3" i="27"/>
  <c r="R3" i="27"/>
  <c r="C3" i="27"/>
  <c r="AE2" i="27"/>
  <c r="C2" i="27"/>
  <c r="Z43" i="26"/>
  <c r="AC43" i="26" s="1"/>
  <c r="O43" i="26"/>
  <c r="B43" i="26"/>
  <c r="Z42" i="26"/>
  <c r="AC42" i="26" s="1"/>
  <c r="O42" i="26"/>
  <c r="B42" i="26"/>
  <c r="Z41" i="26"/>
  <c r="AC41" i="26" s="1"/>
  <c r="O41" i="26"/>
  <c r="B41" i="26"/>
  <c r="Z40" i="26"/>
  <c r="AC40" i="26" s="1"/>
  <c r="O40" i="26"/>
  <c r="B40" i="26"/>
  <c r="Z39" i="26"/>
  <c r="AC39" i="26" s="1"/>
  <c r="O39" i="26"/>
  <c r="B39" i="26"/>
  <c r="Z38" i="26"/>
  <c r="AC38" i="26" s="1"/>
  <c r="O38" i="26"/>
  <c r="B38" i="26"/>
  <c r="Z37" i="26"/>
  <c r="AC37" i="26" s="1"/>
  <c r="O37" i="26"/>
  <c r="B37" i="26"/>
  <c r="Z36" i="26"/>
  <c r="AC36" i="26" s="1"/>
  <c r="O36" i="26"/>
  <c r="B36" i="26"/>
  <c r="Z35" i="26"/>
  <c r="AC35" i="26" s="1"/>
  <c r="O35" i="26"/>
  <c r="B35" i="26"/>
  <c r="Z34" i="26"/>
  <c r="AC34" i="26" s="1"/>
  <c r="O34" i="26"/>
  <c r="B34" i="26"/>
  <c r="Z33" i="26"/>
  <c r="AC33" i="26" s="1"/>
  <c r="O33" i="26"/>
  <c r="B33" i="26"/>
  <c r="Z32" i="26"/>
  <c r="AC32" i="26" s="1"/>
  <c r="O32" i="26"/>
  <c r="B32" i="26"/>
  <c r="Z31" i="26"/>
  <c r="AC31" i="26" s="1"/>
  <c r="O31" i="26"/>
  <c r="B31" i="26"/>
  <c r="Z30" i="26"/>
  <c r="AC30" i="26" s="1"/>
  <c r="O30" i="26"/>
  <c r="B30" i="26"/>
  <c r="Z29" i="26"/>
  <c r="AC29" i="26" s="1"/>
  <c r="O29" i="26"/>
  <c r="B29" i="26"/>
  <c r="Z28" i="26"/>
  <c r="AC28" i="26" s="1"/>
  <c r="O28" i="26"/>
  <c r="B28" i="26"/>
  <c r="Z27" i="26"/>
  <c r="AC27" i="26" s="1"/>
  <c r="O27" i="26"/>
  <c r="B27" i="26"/>
  <c r="Z26" i="26"/>
  <c r="AC26" i="26" s="1"/>
  <c r="O26" i="26"/>
  <c r="B26" i="26"/>
  <c r="Z25" i="26"/>
  <c r="AC25" i="26" s="1"/>
  <c r="O25" i="26"/>
  <c r="B25" i="26"/>
  <c r="Z24" i="26"/>
  <c r="AC24" i="26" s="1"/>
  <c r="O24" i="26"/>
  <c r="B24" i="26"/>
  <c r="Z23" i="26"/>
  <c r="AC23" i="26" s="1"/>
  <c r="O23" i="26"/>
  <c r="B23" i="26"/>
  <c r="Z22" i="26"/>
  <c r="AC22" i="26" s="1"/>
  <c r="O22" i="26"/>
  <c r="B22" i="26"/>
  <c r="Z21" i="26"/>
  <c r="AC21" i="26" s="1"/>
  <c r="O21" i="26"/>
  <c r="B21" i="26"/>
  <c r="Z20" i="26"/>
  <c r="AC20" i="26" s="1"/>
  <c r="O20" i="26"/>
  <c r="B20" i="26"/>
  <c r="Z19" i="26"/>
  <c r="AC19" i="26" s="1"/>
  <c r="O19" i="26"/>
  <c r="B19" i="26"/>
  <c r="Z18" i="26"/>
  <c r="AC18" i="26" s="1"/>
  <c r="O18" i="26"/>
  <c r="B18" i="26"/>
  <c r="Z17" i="26"/>
  <c r="AC17" i="26" s="1"/>
  <c r="O17" i="26"/>
  <c r="B17" i="26"/>
  <c r="Z16" i="26"/>
  <c r="AC16" i="26" s="1"/>
  <c r="O16" i="26"/>
  <c r="B16" i="26"/>
  <c r="Z15" i="26"/>
  <c r="AC15" i="26" s="1"/>
  <c r="O15" i="26"/>
  <c r="B15" i="26"/>
  <c r="Z14" i="26"/>
  <c r="AC14" i="26" s="1"/>
  <c r="O14" i="26"/>
  <c r="B14" i="26"/>
  <c r="Z13" i="26"/>
  <c r="AC13" i="26" s="1"/>
  <c r="O13" i="26"/>
  <c r="B13" i="26"/>
  <c r="Z12" i="26"/>
  <c r="AC12" i="26" s="1"/>
  <c r="O12" i="26"/>
  <c r="B12" i="26"/>
  <c r="Z11" i="26"/>
  <c r="AC11" i="26" s="1"/>
  <c r="O11" i="26"/>
  <c r="B11" i="26"/>
  <c r="Z10" i="26"/>
  <c r="AC10" i="26" s="1"/>
  <c r="O10" i="26"/>
  <c r="B10" i="26"/>
  <c r="Z9" i="26"/>
  <c r="AC9" i="26" s="1"/>
  <c r="O9" i="26"/>
  <c r="B9" i="26"/>
  <c r="Z8" i="26"/>
  <c r="AC8" i="26" s="1"/>
  <c r="O8" i="26"/>
  <c r="B8" i="26"/>
  <c r="AE4" i="26"/>
  <c r="C4" i="26"/>
  <c r="AE3" i="26"/>
  <c r="R3" i="26"/>
  <c r="C3" i="26"/>
  <c r="AE2" i="26"/>
  <c r="C2" i="26"/>
  <c r="Z43" i="25"/>
  <c r="O43" i="25"/>
  <c r="AC43" i="25" s="1"/>
  <c r="B43" i="25"/>
  <c r="Z42" i="25"/>
  <c r="AC42" i="25" s="1"/>
  <c r="O42" i="25"/>
  <c r="B42" i="25"/>
  <c r="Z41" i="25"/>
  <c r="O41" i="25"/>
  <c r="AC41" i="25" s="1"/>
  <c r="B41" i="25"/>
  <c r="Z40" i="25"/>
  <c r="AC40" i="25" s="1"/>
  <c r="O40" i="25"/>
  <c r="B40" i="25"/>
  <c r="Z39" i="25"/>
  <c r="O39" i="25"/>
  <c r="AC39" i="25" s="1"/>
  <c r="B39" i="25"/>
  <c r="Z38" i="25"/>
  <c r="AC38" i="25" s="1"/>
  <c r="O38" i="25"/>
  <c r="B38" i="25"/>
  <c r="Z37" i="25"/>
  <c r="O37" i="25"/>
  <c r="AC37" i="25" s="1"/>
  <c r="B37" i="25"/>
  <c r="Z36" i="25"/>
  <c r="AC36" i="25" s="1"/>
  <c r="O36" i="25"/>
  <c r="B36" i="25"/>
  <c r="Z35" i="25"/>
  <c r="O35" i="25"/>
  <c r="AC35" i="25" s="1"/>
  <c r="B35" i="25"/>
  <c r="Z34" i="25"/>
  <c r="AC34" i="25" s="1"/>
  <c r="O34" i="25"/>
  <c r="B34" i="25"/>
  <c r="Z33" i="25"/>
  <c r="O33" i="25"/>
  <c r="AC33" i="25" s="1"/>
  <c r="B33" i="25"/>
  <c r="Z32" i="25"/>
  <c r="AC32" i="25" s="1"/>
  <c r="O32" i="25"/>
  <c r="B32" i="25"/>
  <c r="Z31" i="25"/>
  <c r="O31" i="25"/>
  <c r="AC31" i="25" s="1"/>
  <c r="B31" i="25"/>
  <c r="Z30" i="25"/>
  <c r="AC30" i="25" s="1"/>
  <c r="O30" i="25"/>
  <c r="B30" i="25"/>
  <c r="Z29" i="25"/>
  <c r="O29" i="25"/>
  <c r="AC29" i="25" s="1"/>
  <c r="B29" i="25"/>
  <c r="Z28" i="25"/>
  <c r="AC28" i="25" s="1"/>
  <c r="O28" i="25"/>
  <c r="B28" i="25"/>
  <c r="Z27" i="25"/>
  <c r="O27" i="25"/>
  <c r="AC27" i="25" s="1"/>
  <c r="B27" i="25"/>
  <c r="Z26" i="25"/>
  <c r="AC26" i="25" s="1"/>
  <c r="O26" i="25"/>
  <c r="B26" i="25"/>
  <c r="Z25" i="25"/>
  <c r="O25" i="25"/>
  <c r="AC25" i="25" s="1"/>
  <c r="B25" i="25"/>
  <c r="Z24" i="25"/>
  <c r="AC24" i="25" s="1"/>
  <c r="O24" i="25"/>
  <c r="B24" i="25"/>
  <c r="Z23" i="25"/>
  <c r="O23" i="25"/>
  <c r="AC23" i="25" s="1"/>
  <c r="B23" i="25"/>
  <c r="Z22" i="25"/>
  <c r="AC22" i="25" s="1"/>
  <c r="O22" i="25"/>
  <c r="B22" i="25"/>
  <c r="Z21" i="25"/>
  <c r="O21" i="25"/>
  <c r="AC21" i="25" s="1"/>
  <c r="B21" i="25"/>
  <c r="Z20" i="25"/>
  <c r="AC20" i="25" s="1"/>
  <c r="O20" i="25"/>
  <c r="B20" i="25"/>
  <c r="Z19" i="25"/>
  <c r="O19" i="25"/>
  <c r="AC19" i="25" s="1"/>
  <c r="B19" i="25"/>
  <c r="Z18" i="25"/>
  <c r="AC18" i="25" s="1"/>
  <c r="O18" i="25"/>
  <c r="B18" i="25"/>
  <c r="Z17" i="25"/>
  <c r="O17" i="25"/>
  <c r="AC17" i="25" s="1"/>
  <c r="B17" i="25"/>
  <c r="Z16" i="25"/>
  <c r="AC16" i="25" s="1"/>
  <c r="O16" i="25"/>
  <c r="B16" i="25"/>
  <c r="Z15" i="25"/>
  <c r="O15" i="25"/>
  <c r="AC15" i="25" s="1"/>
  <c r="B15" i="25"/>
  <c r="Z14" i="25"/>
  <c r="AC14" i="25" s="1"/>
  <c r="O14" i="25"/>
  <c r="B14" i="25"/>
  <c r="Z13" i="25"/>
  <c r="O13" i="25"/>
  <c r="AC13" i="25" s="1"/>
  <c r="B13" i="25"/>
  <c r="Z12" i="25"/>
  <c r="AC12" i="25" s="1"/>
  <c r="B12" i="25"/>
  <c r="Z11" i="25"/>
  <c r="O11" i="25"/>
  <c r="AC11" i="25" s="1"/>
  <c r="B11" i="25"/>
  <c r="Z10" i="25"/>
  <c r="AC10" i="25" s="1"/>
  <c r="O10" i="25"/>
  <c r="B10" i="25"/>
  <c r="Z9" i="25"/>
  <c r="O9" i="25"/>
  <c r="AC9" i="25" s="1"/>
  <c r="B9" i="25"/>
  <c r="Z8" i="25"/>
  <c r="O8" i="25"/>
  <c r="K8" i="54" s="1"/>
  <c r="O8" i="54" s="1"/>
  <c r="E8" i="55" s="1"/>
  <c r="B8" i="25"/>
  <c r="AE4" i="25"/>
  <c r="C4" i="25"/>
  <c r="AE3" i="25"/>
  <c r="R3" i="25"/>
  <c r="C3" i="25"/>
  <c r="AE2" i="25"/>
  <c r="C2" i="25"/>
  <c r="AC43" i="24"/>
  <c r="AE43" i="24" s="1"/>
  <c r="Z43" i="24"/>
  <c r="O43" i="24"/>
  <c r="B43" i="24"/>
  <c r="Z42" i="24"/>
  <c r="AC42" i="24" s="1"/>
  <c r="O42" i="24"/>
  <c r="B42" i="24"/>
  <c r="AC41" i="24"/>
  <c r="AE41" i="24" s="1"/>
  <c r="Z41" i="24"/>
  <c r="O41" i="24"/>
  <c r="B41" i="24"/>
  <c r="Z40" i="24"/>
  <c r="AC40" i="24" s="1"/>
  <c r="O40" i="24"/>
  <c r="B40" i="24"/>
  <c r="AC39" i="24"/>
  <c r="AE39" i="24" s="1"/>
  <c r="Z39" i="24"/>
  <c r="O39" i="24"/>
  <c r="B39" i="24"/>
  <c r="Z38" i="24"/>
  <c r="AC38" i="24" s="1"/>
  <c r="O38" i="24"/>
  <c r="B38" i="24"/>
  <c r="AC37" i="24"/>
  <c r="AE37" i="24" s="1"/>
  <c r="Z37" i="24"/>
  <c r="O37" i="24"/>
  <c r="B37" i="24"/>
  <c r="Z36" i="24"/>
  <c r="AC36" i="24" s="1"/>
  <c r="O36" i="24"/>
  <c r="B36" i="24"/>
  <c r="AC35" i="24"/>
  <c r="AE35" i="24" s="1"/>
  <c r="Z35" i="24"/>
  <c r="O35" i="24"/>
  <c r="B35" i="24"/>
  <c r="Z34" i="24"/>
  <c r="AC34" i="24" s="1"/>
  <c r="O34" i="24"/>
  <c r="B34" i="24"/>
  <c r="AC33" i="24"/>
  <c r="AE33" i="24" s="1"/>
  <c r="Z33" i="24"/>
  <c r="O33" i="24"/>
  <c r="B33" i="24"/>
  <c r="Z32" i="24"/>
  <c r="AC32" i="24" s="1"/>
  <c r="O32" i="24"/>
  <c r="B32" i="24"/>
  <c r="AC31" i="24"/>
  <c r="AE31" i="24" s="1"/>
  <c r="Z31" i="24"/>
  <c r="O31" i="24"/>
  <c r="B31" i="24"/>
  <c r="Z30" i="24"/>
  <c r="AC30" i="24" s="1"/>
  <c r="O30" i="24"/>
  <c r="B30" i="24"/>
  <c r="AC29" i="24"/>
  <c r="AE29" i="24" s="1"/>
  <c r="Z29" i="24"/>
  <c r="O29" i="24"/>
  <c r="B29" i="24"/>
  <c r="Z28" i="24"/>
  <c r="AC28" i="24" s="1"/>
  <c r="O28" i="24"/>
  <c r="B28" i="24"/>
  <c r="AC27" i="24"/>
  <c r="AE27" i="24" s="1"/>
  <c r="Z27" i="24"/>
  <c r="O27" i="24"/>
  <c r="B27" i="24"/>
  <c r="Z26" i="24"/>
  <c r="AC26" i="24" s="1"/>
  <c r="O26" i="24"/>
  <c r="B26" i="24"/>
  <c r="AC25" i="24"/>
  <c r="AE25" i="24" s="1"/>
  <c r="Z25" i="24"/>
  <c r="O25" i="24"/>
  <c r="B25" i="24"/>
  <c r="Z24" i="24"/>
  <c r="AC24" i="24" s="1"/>
  <c r="O24" i="24"/>
  <c r="B24" i="24"/>
  <c r="AC23" i="24"/>
  <c r="AE23" i="24" s="1"/>
  <c r="Z23" i="24"/>
  <c r="O23" i="24"/>
  <c r="B23" i="24"/>
  <c r="Z22" i="24"/>
  <c r="AC22" i="24" s="1"/>
  <c r="O22" i="24"/>
  <c r="B22" i="24"/>
  <c r="AC21" i="24"/>
  <c r="AE21" i="24" s="1"/>
  <c r="Z21" i="24"/>
  <c r="O21" i="24"/>
  <c r="B21" i="24"/>
  <c r="Z20" i="24"/>
  <c r="AC20" i="24" s="1"/>
  <c r="O20" i="24"/>
  <c r="B20" i="24"/>
  <c r="AC19" i="24"/>
  <c r="AE19" i="24" s="1"/>
  <c r="Z19" i="24"/>
  <c r="O19" i="24"/>
  <c r="B19" i="24"/>
  <c r="Z18" i="24"/>
  <c r="AC18" i="24" s="1"/>
  <c r="O18" i="24"/>
  <c r="B18" i="24"/>
  <c r="AC17" i="24"/>
  <c r="AE17" i="24" s="1"/>
  <c r="Z17" i="24"/>
  <c r="O17" i="24"/>
  <c r="B17" i="24"/>
  <c r="Z16" i="24"/>
  <c r="AC16" i="24" s="1"/>
  <c r="O16" i="24"/>
  <c r="B16" i="24"/>
  <c r="AC15" i="24"/>
  <c r="AE15" i="24" s="1"/>
  <c r="Z15" i="24"/>
  <c r="O15" i="24"/>
  <c r="B15" i="24"/>
  <c r="Z14" i="24"/>
  <c r="AC14" i="24" s="1"/>
  <c r="O14" i="24"/>
  <c r="B14" i="24"/>
  <c r="AC13" i="24"/>
  <c r="AE13" i="24" s="1"/>
  <c r="Z13" i="24"/>
  <c r="O13" i="24"/>
  <c r="B13" i="24"/>
  <c r="Z12" i="24"/>
  <c r="AC12" i="24" s="1"/>
  <c r="O12" i="24"/>
  <c r="B12" i="24"/>
  <c r="AC11" i="24"/>
  <c r="AE11" i="24" s="1"/>
  <c r="Z11" i="24"/>
  <c r="O11" i="24"/>
  <c r="B11" i="24"/>
  <c r="Z10" i="24"/>
  <c r="AC10" i="24" s="1"/>
  <c r="O10" i="24"/>
  <c r="B10" i="24"/>
  <c r="AC9" i="24"/>
  <c r="AE9" i="24" s="1"/>
  <c r="Z9" i="24"/>
  <c r="O9" i="24"/>
  <c r="B9" i="24"/>
  <c r="Z8" i="24"/>
  <c r="AC8" i="24" s="1"/>
  <c r="O8" i="24"/>
  <c r="B8" i="24"/>
  <c r="AE4" i="24"/>
  <c r="C4" i="24"/>
  <c r="AE3" i="24"/>
  <c r="R3" i="24"/>
  <c r="C3" i="24"/>
  <c r="AE2" i="24"/>
  <c r="C2" i="24"/>
  <c r="R2" i="23"/>
  <c r="R2" i="22"/>
  <c r="R2" i="21"/>
  <c r="AE3" i="23"/>
  <c r="AE2" i="23"/>
  <c r="AE3" i="22"/>
  <c r="AE2" i="22"/>
  <c r="AE3" i="21"/>
  <c r="AE2" i="21"/>
  <c r="Z43" i="23"/>
  <c r="AC43" i="23" s="1"/>
  <c r="O43" i="23"/>
  <c r="B43" i="23"/>
  <c r="Z42" i="23"/>
  <c r="AC42" i="23" s="1"/>
  <c r="O42" i="23"/>
  <c r="B42" i="23"/>
  <c r="Z41" i="23"/>
  <c r="AC41" i="23" s="1"/>
  <c r="O41" i="23"/>
  <c r="B41" i="23"/>
  <c r="Z40" i="23"/>
  <c r="AC40" i="23" s="1"/>
  <c r="O40" i="23"/>
  <c r="B40" i="23"/>
  <c r="Z39" i="23"/>
  <c r="AC39" i="23" s="1"/>
  <c r="O39" i="23"/>
  <c r="B39" i="23"/>
  <c r="Z38" i="23"/>
  <c r="AC38" i="23" s="1"/>
  <c r="O38" i="23"/>
  <c r="B38" i="23"/>
  <c r="Z37" i="23"/>
  <c r="AC37" i="23" s="1"/>
  <c r="O37" i="23"/>
  <c r="B37" i="23"/>
  <c r="Z36" i="23"/>
  <c r="AC36" i="23" s="1"/>
  <c r="O36" i="23"/>
  <c r="B36" i="23"/>
  <c r="Z35" i="23"/>
  <c r="AC35" i="23" s="1"/>
  <c r="O35" i="23"/>
  <c r="B35" i="23"/>
  <c r="Z34" i="23"/>
  <c r="AC34" i="23" s="1"/>
  <c r="O34" i="23"/>
  <c r="B34" i="23"/>
  <c r="Z33" i="23"/>
  <c r="AC33" i="23" s="1"/>
  <c r="O33" i="23"/>
  <c r="B33" i="23"/>
  <c r="Z32" i="23"/>
  <c r="AC32" i="23" s="1"/>
  <c r="O32" i="23"/>
  <c r="B32" i="23"/>
  <c r="Z31" i="23"/>
  <c r="AC31" i="23" s="1"/>
  <c r="O31" i="23"/>
  <c r="B31" i="23"/>
  <c r="Z30" i="23"/>
  <c r="AC30" i="23" s="1"/>
  <c r="O30" i="23"/>
  <c r="B30" i="23"/>
  <c r="Z29" i="23"/>
  <c r="AC29" i="23" s="1"/>
  <c r="O29" i="23"/>
  <c r="B29" i="23"/>
  <c r="Z28" i="23"/>
  <c r="AC28" i="23" s="1"/>
  <c r="O28" i="23"/>
  <c r="B28" i="23"/>
  <c r="Z27" i="23"/>
  <c r="AC27" i="23" s="1"/>
  <c r="O27" i="23"/>
  <c r="B27" i="23"/>
  <c r="Z26" i="23"/>
  <c r="AC26" i="23" s="1"/>
  <c r="O26" i="23"/>
  <c r="B26" i="23"/>
  <c r="Z25" i="23"/>
  <c r="AC25" i="23" s="1"/>
  <c r="O25" i="23"/>
  <c r="B25" i="23"/>
  <c r="Z24" i="23"/>
  <c r="AC24" i="23" s="1"/>
  <c r="O24" i="23"/>
  <c r="B24" i="23"/>
  <c r="Z23" i="23"/>
  <c r="AC23" i="23" s="1"/>
  <c r="O23" i="23"/>
  <c r="B23" i="23"/>
  <c r="Z22" i="23"/>
  <c r="AC22" i="23" s="1"/>
  <c r="O22" i="23"/>
  <c r="B22" i="23"/>
  <c r="Z21" i="23"/>
  <c r="AC21" i="23" s="1"/>
  <c r="O21" i="23"/>
  <c r="B21" i="23"/>
  <c r="Z20" i="23"/>
  <c r="AC20" i="23" s="1"/>
  <c r="O20" i="23"/>
  <c r="B20" i="23"/>
  <c r="Z19" i="23"/>
  <c r="AC19" i="23" s="1"/>
  <c r="O19" i="23"/>
  <c r="B19" i="23"/>
  <c r="Z18" i="23"/>
  <c r="AC18" i="23" s="1"/>
  <c r="O18" i="23"/>
  <c r="B18" i="23"/>
  <c r="Z17" i="23"/>
  <c r="AC17" i="23" s="1"/>
  <c r="O17" i="23"/>
  <c r="B17" i="23"/>
  <c r="Z16" i="23"/>
  <c r="O16" i="23"/>
  <c r="B16" i="23"/>
  <c r="Z15" i="23"/>
  <c r="O15" i="23"/>
  <c r="B15" i="23"/>
  <c r="Z14" i="23"/>
  <c r="AC14" i="23" s="1"/>
  <c r="O14" i="23"/>
  <c r="B14" i="23"/>
  <c r="Z13" i="23"/>
  <c r="O13" i="23"/>
  <c r="B13" i="23"/>
  <c r="Z12" i="23"/>
  <c r="O12" i="23"/>
  <c r="B12" i="23"/>
  <c r="Z11" i="23"/>
  <c r="O11" i="23"/>
  <c r="B11" i="23"/>
  <c r="Z10" i="23"/>
  <c r="AC10" i="23" s="1"/>
  <c r="O10" i="23"/>
  <c r="B10" i="23"/>
  <c r="Z9" i="23"/>
  <c r="O9" i="23"/>
  <c r="B9" i="23"/>
  <c r="Z8" i="23"/>
  <c r="R8" i="48" s="1"/>
  <c r="O8" i="23"/>
  <c r="Q8" i="48" s="1"/>
  <c r="B8" i="23"/>
  <c r="AE4" i="23"/>
  <c r="C4" i="23"/>
  <c r="R3" i="23"/>
  <c r="C3" i="23"/>
  <c r="C2" i="23"/>
  <c r="Z43" i="22"/>
  <c r="AC43" i="22" s="1"/>
  <c r="O43" i="22"/>
  <c r="B43" i="22"/>
  <c r="Z42" i="22"/>
  <c r="AC42" i="22" s="1"/>
  <c r="O42" i="22"/>
  <c r="B42" i="22"/>
  <c r="Z41" i="22"/>
  <c r="AC41" i="22" s="1"/>
  <c r="O41" i="22"/>
  <c r="B41" i="22"/>
  <c r="Z40" i="22"/>
  <c r="AC40" i="22" s="1"/>
  <c r="O40" i="22"/>
  <c r="B40" i="22"/>
  <c r="Z39" i="22"/>
  <c r="AC39" i="22" s="1"/>
  <c r="O39" i="22"/>
  <c r="B39" i="22"/>
  <c r="Z38" i="22"/>
  <c r="AC38" i="22" s="1"/>
  <c r="O38" i="22"/>
  <c r="B38" i="22"/>
  <c r="Z37" i="22"/>
  <c r="AC37" i="22" s="1"/>
  <c r="O37" i="22"/>
  <c r="B37" i="22"/>
  <c r="Z36" i="22"/>
  <c r="AC36" i="22" s="1"/>
  <c r="O36" i="22"/>
  <c r="B36" i="22"/>
  <c r="Z35" i="22"/>
  <c r="AC35" i="22" s="1"/>
  <c r="O35" i="22"/>
  <c r="B35" i="22"/>
  <c r="Z34" i="22"/>
  <c r="AC34" i="22" s="1"/>
  <c r="O34" i="22"/>
  <c r="B34" i="22"/>
  <c r="Z33" i="22"/>
  <c r="AC33" i="22" s="1"/>
  <c r="O33" i="22"/>
  <c r="B33" i="22"/>
  <c r="Z32" i="22"/>
  <c r="AC32" i="22" s="1"/>
  <c r="O32" i="22"/>
  <c r="B32" i="22"/>
  <c r="Z31" i="22"/>
  <c r="AC31" i="22" s="1"/>
  <c r="O31" i="22"/>
  <c r="B31" i="22"/>
  <c r="Z30" i="22"/>
  <c r="AC30" i="22" s="1"/>
  <c r="O30" i="22"/>
  <c r="B30" i="22"/>
  <c r="Z29" i="22"/>
  <c r="AC29" i="22" s="1"/>
  <c r="O29" i="22"/>
  <c r="B29" i="22"/>
  <c r="Z28" i="22"/>
  <c r="AC28" i="22" s="1"/>
  <c r="O28" i="22"/>
  <c r="B28" i="22"/>
  <c r="Z27" i="22"/>
  <c r="AC27" i="22" s="1"/>
  <c r="O27" i="22"/>
  <c r="B27" i="22"/>
  <c r="Z26" i="22"/>
  <c r="AC26" i="22" s="1"/>
  <c r="O26" i="22"/>
  <c r="B26" i="22"/>
  <c r="Z25" i="22"/>
  <c r="AC25" i="22" s="1"/>
  <c r="O25" i="22"/>
  <c r="B25" i="22"/>
  <c r="Z24" i="22"/>
  <c r="AC24" i="22" s="1"/>
  <c r="O24" i="22"/>
  <c r="B24" i="22"/>
  <c r="Z23" i="22"/>
  <c r="AC23" i="22" s="1"/>
  <c r="O23" i="22"/>
  <c r="B23" i="22"/>
  <c r="Z22" i="22"/>
  <c r="AC22" i="22" s="1"/>
  <c r="O22" i="22"/>
  <c r="B22" i="22"/>
  <c r="Z21" i="22"/>
  <c r="AC21" i="22" s="1"/>
  <c r="O21" i="22"/>
  <c r="B21" i="22"/>
  <c r="Z20" i="22"/>
  <c r="AC20" i="22" s="1"/>
  <c r="O20" i="22"/>
  <c r="B20" i="22"/>
  <c r="Z19" i="22"/>
  <c r="AC19" i="22" s="1"/>
  <c r="O19" i="22"/>
  <c r="B19" i="22"/>
  <c r="Z18" i="22"/>
  <c r="AC18" i="22" s="1"/>
  <c r="O18" i="22"/>
  <c r="B18" i="22"/>
  <c r="Z17" i="22"/>
  <c r="AC17" i="22" s="1"/>
  <c r="O17" i="22"/>
  <c r="B17" i="22"/>
  <c r="Z16" i="22"/>
  <c r="O16" i="22"/>
  <c r="B16" i="22"/>
  <c r="Z15" i="22"/>
  <c r="O15" i="22"/>
  <c r="B15" i="22"/>
  <c r="Z14" i="22"/>
  <c r="O14" i="22"/>
  <c r="B14" i="22"/>
  <c r="Z13" i="22"/>
  <c r="O13" i="22"/>
  <c r="B13" i="22"/>
  <c r="Z12" i="22"/>
  <c r="AC12" i="22" s="1"/>
  <c r="O12" i="22"/>
  <c r="B12" i="22"/>
  <c r="Z11" i="22"/>
  <c r="AC11" i="22" s="1"/>
  <c r="O11" i="22"/>
  <c r="B11" i="22"/>
  <c r="Z10" i="22"/>
  <c r="AC10" i="22" s="1"/>
  <c r="O10" i="22"/>
  <c r="B10" i="22"/>
  <c r="Z9" i="22"/>
  <c r="O9" i="22"/>
  <c r="B9" i="22"/>
  <c r="Z8" i="22"/>
  <c r="AC8" i="22" s="1"/>
  <c r="B8" i="22"/>
  <c r="AE4" i="22"/>
  <c r="C4" i="22"/>
  <c r="R3" i="22"/>
  <c r="C3" i="22"/>
  <c r="C2" i="22"/>
  <c r="AE4" i="21"/>
  <c r="AP3" i="19"/>
  <c r="AP3" i="16"/>
  <c r="AP2" i="19"/>
  <c r="AP2" i="16"/>
  <c r="AP3" i="13"/>
  <c r="AP3" i="14"/>
  <c r="AP3" i="12"/>
  <c r="AP2" i="13"/>
  <c r="AP2" i="14"/>
  <c r="AP2" i="12"/>
  <c r="AP4" i="11"/>
  <c r="AP4" i="10"/>
  <c r="AP4" i="3"/>
  <c r="AP3" i="3"/>
  <c r="AP2" i="3"/>
  <c r="AE9" i="21"/>
  <c r="AE10" i="21"/>
  <c r="AE11" i="21"/>
  <c r="AE12" i="21"/>
  <c r="AE13" i="21"/>
  <c r="AE14" i="21"/>
  <c r="AE15" i="21"/>
  <c r="AE17" i="21"/>
  <c r="AE18" i="21"/>
  <c r="AE19" i="21"/>
  <c r="AE20" i="21"/>
  <c r="AE21" i="21"/>
  <c r="AE22" i="21"/>
  <c r="AE23" i="21"/>
  <c r="AE24" i="21"/>
  <c r="AE25" i="21"/>
  <c r="AE26" i="21"/>
  <c r="AE27" i="21"/>
  <c r="AE28" i="21"/>
  <c r="AE29" i="21"/>
  <c r="AE30" i="21"/>
  <c r="AE31" i="21"/>
  <c r="AE32" i="21"/>
  <c r="AE33" i="21"/>
  <c r="AE34" i="21"/>
  <c r="AE35" i="21"/>
  <c r="AE36" i="21"/>
  <c r="AE37" i="21"/>
  <c r="AE38" i="21"/>
  <c r="AE39" i="21"/>
  <c r="AE40" i="21"/>
  <c r="AE41" i="21"/>
  <c r="AE42" i="21"/>
  <c r="AE43" i="21"/>
  <c r="AE8" i="21"/>
  <c r="AD9" i="21"/>
  <c r="AD10" i="21"/>
  <c r="AD11" i="21"/>
  <c r="AD12" i="21"/>
  <c r="AD17" i="21"/>
  <c r="AD18" i="21"/>
  <c r="AD19" i="21"/>
  <c r="AD20" i="21"/>
  <c r="AD21" i="21"/>
  <c r="AD22" i="21"/>
  <c r="AD23" i="21"/>
  <c r="AD24" i="21"/>
  <c r="AD25" i="21"/>
  <c r="AD26" i="21"/>
  <c r="AD27" i="21"/>
  <c r="AD28" i="21"/>
  <c r="AD29" i="21"/>
  <c r="AD30" i="21"/>
  <c r="AD31" i="21"/>
  <c r="AD32" i="21"/>
  <c r="AD33" i="21"/>
  <c r="AD34" i="21"/>
  <c r="AD35" i="21"/>
  <c r="AD36" i="21"/>
  <c r="AD37" i="21"/>
  <c r="AD38" i="21"/>
  <c r="AD39" i="21"/>
  <c r="AD40" i="21"/>
  <c r="AD41" i="21"/>
  <c r="AD42" i="21"/>
  <c r="AD43" i="21"/>
  <c r="AD8" i="21"/>
  <c r="AC9" i="21"/>
  <c r="AC10" i="21"/>
  <c r="AC11" i="21"/>
  <c r="AC12" i="21"/>
  <c r="AC17" i="21"/>
  <c r="AC18" i="21"/>
  <c r="AC19" i="21"/>
  <c r="AC20" i="21"/>
  <c r="AC21" i="21"/>
  <c r="AC22" i="21"/>
  <c r="AC23" i="21"/>
  <c r="AC24" i="21"/>
  <c r="AC25" i="21"/>
  <c r="AC26" i="21"/>
  <c r="AC27" i="21"/>
  <c r="AC28" i="21"/>
  <c r="AC29" i="21"/>
  <c r="AC30" i="21"/>
  <c r="AC31" i="21"/>
  <c r="AC32" i="21"/>
  <c r="AC33" i="21"/>
  <c r="AC34" i="21"/>
  <c r="AC35" i="21"/>
  <c r="AC36" i="21"/>
  <c r="AC37" i="21"/>
  <c r="AC38" i="21"/>
  <c r="AC39" i="21"/>
  <c r="AC40" i="21"/>
  <c r="AC41" i="21"/>
  <c r="AC42" i="21"/>
  <c r="AC43" i="21"/>
  <c r="AC8" i="21"/>
  <c r="Z9" i="21"/>
  <c r="Z10" i="21"/>
  <c r="Z11" i="21"/>
  <c r="Z12" i="21"/>
  <c r="Z13" i="21"/>
  <c r="Z14" i="21"/>
  <c r="Z15" i="21"/>
  <c r="Z16" i="21"/>
  <c r="Z17" i="21"/>
  <c r="Z18" i="21"/>
  <c r="Z19" i="21"/>
  <c r="Z20" i="21"/>
  <c r="Z21" i="21"/>
  <c r="Z22" i="21"/>
  <c r="Z23" i="21"/>
  <c r="Z24" i="21"/>
  <c r="Z25" i="21"/>
  <c r="Z26" i="21"/>
  <c r="Z27" i="21"/>
  <c r="Z28" i="21"/>
  <c r="Z29" i="21"/>
  <c r="Z30" i="21"/>
  <c r="Z31" i="21"/>
  <c r="Z32" i="21"/>
  <c r="Z33" i="21"/>
  <c r="Z34" i="21"/>
  <c r="Z35" i="21"/>
  <c r="Z36" i="21"/>
  <c r="Z37" i="21"/>
  <c r="Z38" i="21"/>
  <c r="Z39" i="21"/>
  <c r="Z40" i="21"/>
  <c r="Z41" i="21"/>
  <c r="Z42" i="21"/>
  <c r="Z43" i="21"/>
  <c r="Z8" i="21"/>
  <c r="O9" i="21"/>
  <c r="O10" i="21"/>
  <c r="O11" i="21"/>
  <c r="O12" i="21"/>
  <c r="O13" i="21"/>
  <c r="AC13" i="21" s="1"/>
  <c r="AD13" i="21" s="1"/>
  <c r="O14" i="21"/>
  <c r="O15" i="21"/>
  <c r="O16" i="21"/>
  <c r="O17" i="21"/>
  <c r="O18" i="21"/>
  <c r="O19" i="21"/>
  <c r="O20" i="21"/>
  <c r="O21" i="21"/>
  <c r="O22" i="21"/>
  <c r="O23" i="21"/>
  <c r="O24" i="21"/>
  <c r="O25" i="21"/>
  <c r="O26" i="21"/>
  <c r="O27" i="21"/>
  <c r="O28" i="21"/>
  <c r="O29" i="21"/>
  <c r="O30" i="21"/>
  <c r="O31" i="21"/>
  <c r="O32" i="21"/>
  <c r="O33" i="21"/>
  <c r="O34" i="21"/>
  <c r="O35" i="21"/>
  <c r="O36" i="21"/>
  <c r="O37" i="21"/>
  <c r="O38" i="21"/>
  <c r="O39" i="21"/>
  <c r="O40" i="21"/>
  <c r="O41" i="21"/>
  <c r="O42" i="21"/>
  <c r="O43" i="21"/>
  <c r="O8" i="21"/>
  <c r="B43" i="21"/>
  <c r="B42" i="21"/>
  <c r="B41" i="21"/>
  <c r="B40" i="21"/>
  <c r="B39" i="21"/>
  <c r="B38" i="21"/>
  <c r="B37" i="21"/>
  <c r="B36" i="21"/>
  <c r="B35" i="21"/>
  <c r="B34" i="21"/>
  <c r="B33" i="21"/>
  <c r="B32" i="21"/>
  <c r="B31" i="21"/>
  <c r="B30" i="21"/>
  <c r="B29" i="21"/>
  <c r="B28" i="21"/>
  <c r="B27" i="21"/>
  <c r="B26" i="21"/>
  <c r="B25" i="21"/>
  <c r="B24" i="21"/>
  <c r="B23" i="21"/>
  <c r="B22" i="21"/>
  <c r="B21" i="21"/>
  <c r="B20" i="21"/>
  <c r="B19" i="21"/>
  <c r="B18" i="21"/>
  <c r="B17" i="21"/>
  <c r="B16" i="21"/>
  <c r="B15" i="21"/>
  <c r="B14" i="21"/>
  <c r="B13" i="21"/>
  <c r="B12" i="21"/>
  <c r="B11" i="21"/>
  <c r="B10" i="21"/>
  <c r="B9" i="21"/>
  <c r="B8" i="21"/>
  <c r="C4" i="21"/>
  <c r="R3" i="21"/>
  <c r="C3" i="21"/>
  <c r="C2" i="21"/>
  <c r="R3" i="13"/>
  <c r="R3" i="14"/>
  <c r="R3" i="19"/>
  <c r="R3" i="3"/>
  <c r="R2" i="13"/>
  <c r="R2" i="14"/>
  <c r="R2" i="19"/>
  <c r="R2" i="3"/>
  <c r="C4" i="13"/>
  <c r="C4" i="14"/>
  <c r="C4" i="19"/>
  <c r="C4" i="3"/>
  <c r="C3" i="13"/>
  <c r="C3" i="14"/>
  <c r="C3" i="19"/>
  <c r="C3" i="3"/>
  <c r="C2" i="13"/>
  <c r="C2" i="14"/>
  <c r="C2" i="19"/>
  <c r="C2" i="3"/>
  <c r="AX42" i="19"/>
  <c r="AW42" i="19"/>
  <c r="AV42" i="19"/>
  <c r="AU42" i="19"/>
  <c r="AY42" i="19" s="1"/>
  <c r="B42" i="19"/>
  <c r="AX41" i="19"/>
  <c r="AW41" i="19"/>
  <c r="AV41" i="19"/>
  <c r="AU41" i="19"/>
  <c r="AY41" i="19" s="1"/>
  <c r="B41" i="19"/>
  <c r="AX40" i="19"/>
  <c r="AW40" i="19"/>
  <c r="AV40" i="19"/>
  <c r="AU40" i="19"/>
  <c r="AY40" i="19" s="1"/>
  <c r="B40" i="19"/>
  <c r="AX39" i="19"/>
  <c r="AW39" i="19"/>
  <c r="AV39" i="19"/>
  <c r="AU39" i="19"/>
  <c r="AY39" i="19" s="1"/>
  <c r="B39" i="19"/>
  <c r="AX38" i="19"/>
  <c r="AW38" i="19"/>
  <c r="AV38" i="19"/>
  <c r="AU38" i="19"/>
  <c r="AY38" i="19" s="1"/>
  <c r="B38" i="19"/>
  <c r="AX37" i="19"/>
  <c r="AW37" i="19"/>
  <c r="AV37" i="19"/>
  <c r="AU37" i="19"/>
  <c r="AY37" i="19" s="1"/>
  <c r="B37" i="19"/>
  <c r="AX36" i="19"/>
  <c r="AW36" i="19"/>
  <c r="AV36" i="19"/>
  <c r="AU36" i="19"/>
  <c r="AY36" i="19" s="1"/>
  <c r="B36" i="19"/>
  <c r="AX35" i="19"/>
  <c r="AW35" i="19"/>
  <c r="AV35" i="19"/>
  <c r="AU35" i="19"/>
  <c r="AY35" i="19" s="1"/>
  <c r="B35" i="19"/>
  <c r="AX34" i="19"/>
  <c r="AW34" i="19"/>
  <c r="AV34" i="19"/>
  <c r="AU34" i="19"/>
  <c r="AY34" i="19" s="1"/>
  <c r="B34" i="19"/>
  <c r="AX33" i="19"/>
  <c r="AW33" i="19"/>
  <c r="AV33" i="19"/>
  <c r="AU33" i="19"/>
  <c r="AY33" i="19" s="1"/>
  <c r="B33" i="19"/>
  <c r="AX32" i="19"/>
  <c r="AW32" i="19"/>
  <c r="AV32" i="19"/>
  <c r="AU32" i="19"/>
  <c r="AY32" i="19" s="1"/>
  <c r="B32" i="19"/>
  <c r="AX31" i="19"/>
  <c r="AW31" i="19"/>
  <c r="AV31" i="19"/>
  <c r="AU31" i="19"/>
  <c r="AY31" i="19" s="1"/>
  <c r="B31" i="19"/>
  <c r="AX30" i="19"/>
  <c r="AW30" i="19"/>
  <c r="AV30" i="19"/>
  <c r="AU30" i="19"/>
  <c r="AY30" i="19" s="1"/>
  <c r="B30" i="19"/>
  <c r="AX29" i="19"/>
  <c r="AW29" i="19"/>
  <c r="AV29" i="19"/>
  <c r="AU29" i="19"/>
  <c r="AY29" i="19" s="1"/>
  <c r="B29" i="19"/>
  <c r="AX28" i="19"/>
  <c r="AW28" i="19"/>
  <c r="AV28" i="19"/>
  <c r="AU28" i="19"/>
  <c r="AY28" i="19" s="1"/>
  <c r="B28" i="19"/>
  <c r="AX27" i="19"/>
  <c r="AW27" i="19"/>
  <c r="AV27" i="19"/>
  <c r="AU27" i="19"/>
  <c r="AY27" i="19" s="1"/>
  <c r="B27" i="19"/>
  <c r="AX26" i="19"/>
  <c r="AW26" i="19"/>
  <c r="AV26" i="19"/>
  <c r="AU26" i="19"/>
  <c r="AY26" i="19" s="1"/>
  <c r="B26" i="19"/>
  <c r="AX25" i="19"/>
  <c r="AW25" i="19"/>
  <c r="AV25" i="19"/>
  <c r="AU25" i="19"/>
  <c r="AY25" i="19" s="1"/>
  <c r="B25" i="19"/>
  <c r="AX24" i="19"/>
  <c r="AW24" i="19"/>
  <c r="AV24" i="19"/>
  <c r="AU24" i="19"/>
  <c r="AY24" i="19" s="1"/>
  <c r="B24" i="19"/>
  <c r="AX23" i="19"/>
  <c r="AW23" i="19"/>
  <c r="AV23" i="19"/>
  <c r="AU23" i="19"/>
  <c r="AY23" i="19" s="1"/>
  <c r="B23" i="19"/>
  <c r="AX22" i="19"/>
  <c r="AW22" i="19"/>
  <c r="AV22" i="19"/>
  <c r="AU22" i="19"/>
  <c r="AY22" i="19" s="1"/>
  <c r="B22" i="19"/>
  <c r="AX21" i="19"/>
  <c r="AW21" i="19"/>
  <c r="AV21" i="19"/>
  <c r="AU21" i="19"/>
  <c r="AY21" i="19" s="1"/>
  <c r="B21" i="19"/>
  <c r="AX20" i="19"/>
  <c r="AW20" i="19"/>
  <c r="AV20" i="19"/>
  <c r="AU20" i="19"/>
  <c r="AY20" i="19" s="1"/>
  <c r="B20" i="19"/>
  <c r="AX19" i="19"/>
  <c r="AW19" i="19"/>
  <c r="AV19" i="19"/>
  <c r="AU19" i="19"/>
  <c r="AY19" i="19" s="1"/>
  <c r="B19" i="19"/>
  <c r="AX18" i="19"/>
  <c r="AW18" i="19"/>
  <c r="AV18" i="19"/>
  <c r="AU18" i="19"/>
  <c r="AY18" i="19" s="1"/>
  <c r="B18" i="19"/>
  <c r="AX17" i="19"/>
  <c r="AW17" i="19"/>
  <c r="AV17" i="19"/>
  <c r="AU17" i="19"/>
  <c r="AY17" i="19" s="1"/>
  <c r="B17" i="19"/>
  <c r="AX16" i="19"/>
  <c r="AW16" i="19"/>
  <c r="AV16" i="19"/>
  <c r="AU16" i="19"/>
  <c r="AY16" i="19" s="1"/>
  <c r="B16" i="19"/>
  <c r="AX15" i="19"/>
  <c r="AW15" i="19"/>
  <c r="AV15" i="19"/>
  <c r="AU15" i="19"/>
  <c r="AY15" i="19" s="1"/>
  <c r="B15" i="19"/>
  <c r="AX14" i="19"/>
  <c r="AW14" i="19"/>
  <c r="AV14" i="19"/>
  <c r="AU14" i="19"/>
  <c r="AY14" i="19" s="1"/>
  <c r="B14" i="19"/>
  <c r="AX13" i="19"/>
  <c r="AW13" i="19"/>
  <c r="AV13" i="19"/>
  <c r="AU13" i="19"/>
  <c r="AY13" i="19" s="1"/>
  <c r="B13" i="19"/>
  <c r="AX12" i="19"/>
  <c r="AW12" i="19"/>
  <c r="AV12" i="19"/>
  <c r="AU12" i="19"/>
  <c r="AY12" i="19" s="1"/>
  <c r="B12" i="19"/>
  <c r="AX11" i="19"/>
  <c r="AW11" i="19"/>
  <c r="AV11" i="19"/>
  <c r="AU11" i="19"/>
  <c r="AY11" i="19" s="1"/>
  <c r="B11" i="19"/>
  <c r="AX10" i="19"/>
  <c r="AW10" i="19"/>
  <c r="AV10" i="19"/>
  <c r="AU10" i="19"/>
  <c r="AY10" i="19" s="1"/>
  <c r="B10" i="19"/>
  <c r="AX9" i="19"/>
  <c r="AW9" i="19"/>
  <c r="AV9" i="19"/>
  <c r="AU9" i="19"/>
  <c r="AY9" i="19" s="1"/>
  <c r="B9" i="19"/>
  <c r="AX8" i="19"/>
  <c r="AW8" i="19"/>
  <c r="AV8" i="19"/>
  <c r="AU8" i="19"/>
  <c r="AY8" i="19" s="1"/>
  <c r="B8" i="19"/>
  <c r="AX7" i="19"/>
  <c r="AW7" i="19"/>
  <c r="AV7" i="19"/>
  <c r="AU7" i="19"/>
  <c r="AY7" i="19" s="1"/>
  <c r="B7" i="19"/>
  <c r="AX42" i="18"/>
  <c r="AW42" i="18"/>
  <c r="AV42" i="18"/>
  <c r="AU42" i="18"/>
  <c r="AY42" i="18" s="1"/>
  <c r="B42" i="18"/>
  <c r="AX41" i="18"/>
  <c r="AW41" i="18"/>
  <c r="AV41" i="18"/>
  <c r="AU41" i="18"/>
  <c r="AY41" i="18" s="1"/>
  <c r="B41" i="18"/>
  <c r="AX40" i="18"/>
  <c r="AW40" i="18"/>
  <c r="AV40" i="18"/>
  <c r="AU40" i="18"/>
  <c r="AY40" i="18" s="1"/>
  <c r="B40" i="18"/>
  <c r="AX39" i="18"/>
  <c r="AW39" i="18"/>
  <c r="AV39" i="18"/>
  <c r="AU39" i="18"/>
  <c r="AY39" i="18" s="1"/>
  <c r="B39" i="18"/>
  <c r="AX38" i="18"/>
  <c r="AW38" i="18"/>
  <c r="AV38" i="18"/>
  <c r="AU38" i="18"/>
  <c r="AY38" i="18" s="1"/>
  <c r="B38" i="18"/>
  <c r="AX37" i="18"/>
  <c r="AW37" i="18"/>
  <c r="AV37" i="18"/>
  <c r="AU37" i="18"/>
  <c r="AY37" i="18" s="1"/>
  <c r="B37" i="18"/>
  <c r="AX36" i="18"/>
  <c r="AW36" i="18"/>
  <c r="AV36" i="18"/>
  <c r="AU36" i="18"/>
  <c r="AY36" i="18" s="1"/>
  <c r="B36" i="18"/>
  <c r="AX35" i="18"/>
  <c r="AW35" i="18"/>
  <c r="AV35" i="18"/>
  <c r="AU35" i="18"/>
  <c r="AY35" i="18" s="1"/>
  <c r="B35" i="18"/>
  <c r="AX34" i="18"/>
  <c r="AW34" i="18"/>
  <c r="AV34" i="18"/>
  <c r="AU34" i="18"/>
  <c r="AY34" i="18" s="1"/>
  <c r="B34" i="18"/>
  <c r="AX33" i="18"/>
  <c r="AW33" i="18"/>
  <c r="AV33" i="18"/>
  <c r="AU33" i="18"/>
  <c r="AY33" i="18" s="1"/>
  <c r="B33" i="18"/>
  <c r="AX32" i="18"/>
  <c r="AW32" i="18"/>
  <c r="AV32" i="18"/>
  <c r="AU32" i="18"/>
  <c r="AY32" i="18" s="1"/>
  <c r="B32" i="18"/>
  <c r="AX31" i="18"/>
  <c r="AW31" i="18"/>
  <c r="AV31" i="18"/>
  <c r="AU31" i="18"/>
  <c r="AY31" i="18" s="1"/>
  <c r="B31" i="18"/>
  <c r="AX30" i="18"/>
  <c r="AW30" i="18"/>
  <c r="AV30" i="18"/>
  <c r="AU30" i="18"/>
  <c r="AY30" i="18" s="1"/>
  <c r="B30" i="18"/>
  <c r="AX29" i="18"/>
  <c r="AW29" i="18"/>
  <c r="AV29" i="18"/>
  <c r="AU29" i="18"/>
  <c r="AY29" i="18" s="1"/>
  <c r="B29" i="18"/>
  <c r="AX28" i="18"/>
  <c r="AW28" i="18"/>
  <c r="AV28" i="18"/>
  <c r="AU28" i="18"/>
  <c r="AY28" i="18" s="1"/>
  <c r="B28" i="18"/>
  <c r="AX27" i="18"/>
  <c r="AW27" i="18"/>
  <c r="AV27" i="18"/>
  <c r="AU27" i="18"/>
  <c r="AY27" i="18" s="1"/>
  <c r="B27" i="18"/>
  <c r="AX26" i="18"/>
  <c r="AW26" i="18"/>
  <c r="AV26" i="18"/>
  <c r="AU26" i="18"/>
  <c r="AY26" i="18" s="1"/>
  <c r="B26" i="18"/>
  <c r="AX25" i="18"/>
  <c r="AW25" i="18"/>
  <c r="AV25" i="18"/>
  <c r="AU25" i="18"/>
  <c r="AY25" i="18" s="1"/>
  <c r="B25" i="18"/>
  <c r="AX24" i="18"/>
  <c r="AW24" i="18"/>
  <c r="AV24" i="18"/>
  <c r="AU24" i="18"/>
  <c r="AY24" i="18" s="1"/>
  <c r="B24" i="18"/>
  <c r="AX23" i="18"/>
  <c r="AW23" i="18"/>
  <c r="AV23" i="18"/>
  <c r="AU23" i="18"/>
  <c r="AY23" i="18" s="1"/>
  <c r="B23" i="18"/>
  <c r="AX22" i="18"/>
  <c r="AW22" i="18"/>
  <c r="AV22" i="18"/>
  <c r="AU22" i="18"/>
  <c r="AY22" i="18" s="1"/>
  <c r="B22" i="18"/>
  <c r="AX21" i="18"/>
  <c r="AW21" i="18"/>
  <c r="AV21" i="18"/>
  <c r="AU21" i="18"/>
  <c r="AY21" i="18" s="1"/>
  <c r="B21" i="18"/>
  <c r="AX20" i="18"/>
  <c r="AW20" i="18"/>
  <c r="AV20" i="18"/>
  <c r="AU20" i="18"/>
  <c r="AY20" i="18" s="1"/>
  <c r="B20" i="18"/>
  <c r="AX19" i="18"/>
  <c r="AW19" i="18"/>
  <c r="AV19" i="18"/>
  <c r="AU19" i="18"/>
  <c r="AY19" i="18" s="1"/>
  <c r="B19" i="18"/>
  <c r="AX18" i="18"/>
  <c r="AW18" i="18"/>
  <c r="AV18" i="18"/>
  <c r="AU18" i="18"/>
  <c r="AY18" i="18" s="1"/>
  <c r="B18" i="18"/>
  <c r="AX17" i="18"/>
  <c r="AW17" i="18"/>
  <c r="AV17" i="18"/>
  <c r="AU17" i="18"/>
  <c r="AY17" i="18" s="1"/>
  <c r="B17" i="18"/>
  <c r="AX16" i="18"/>
  <c r="AW16" i="18"/>
  <c r="AV16" i="18"/>
  <c r="AU16" i="18"/>
  <c r="AY16" i="18" s="1"/>
  <c r="B16" i="18"/>
  <c r="AX15" i="18"/>
  <c r="AW15" i="18"/>
  <c r="AV15" i="18"/>
  <c r="AU15" i="18"/>
  <c r="AY15" i="18" s="1"/>
  <c r="B15" i="18"/>
  <c r="AX14" i="18"/>
  <c r="AW14" i="18"/>
  <c r="AV14" i="18"/>
  <c r="AU14" i="18"/>
  <c r="AY14" i="18" s="1"/>
  <c r="B14" i="18"/>
  <c r="AX13" i="18"/>
  <c r="AW13" i="18"/>
  <c r="AV13" i="18"/>
  <c r="AU13" i="18"/>
  <c r="AY13" i="18" s="1"/>
  <c r="B13" i="18"/>
  <c r="AX12" i="18"/>
  <c r="AW12" i="18"/>
  <c r="AV12" i="18"/>
  <c r="AU12" i="18"/>
  <c r="AY12" i="18" s="1"/>
  <c r="B12" i="18"/>
  <c r="AX11" i="18"/>
  <c r="AW11" i="18"/>
  <c r="AV11" i="18"/>
  <c r="AU11" i="18"/>
  <c r="AY11" i="18" s="1"/>
  <c r="B11" i="18"/>
  <c r="AX10" i="18"/>
  <c r="AW10" i="18"/>
  <c r="AV10" i="18"/>
  <c r="AU10" i="18"/>
  <c r="AY10" i="18" s="1"/>
  <c r="B10" i="18"/>
  <c r="AX9" i="18"/>
  <c r="AW9" i="18"/>
  <c r="AV9" i="18"/>
  <c r="AU9" i="18"/>
  <c r="AY9" i="18" s="1"/>
  <c r="B9" i="18"/>
  <c r="AX8" i="18"/>
  <c r="AW8" i="18"/>
  <c r="AV8" i="18"/>
  <c r="AU8" i="18"/>
  <c r="AY8" i="18" s="1"/>
  <c r="B8" i="18"/>
  <c r="AX7" i="18"/>
  <c r="AW7" i="18"/>
  <c r="AV7" i="18"/>
  <c r="AU7" i="18"/>
  <c r="AY7" i="18" s="1"/>
  <c r="B7" i="18"/>
  <c r="AX42" i="17"/>
  <c r="AW42" i="17"/>
  <c r="AV42" i="17"/>
  <c r="AU42" i="17"/>
  <c r="AY42" i="17" s="1"/>
  <c r="B42" i="17"/>
  <c r="AX41" i="17"/>
  <c r="AW41" i="17"/>
  <c r="AV41" i="17"/>
  <c r="AU41" i="17"/>
  <c r="AY41" i="17" s="1"/>
  <c r="B41" i="17"/>
  <c r="AX40" i="17"/>
  <c r="AW40" i="17"/>
  <c r="AV40" i="17"/>
  <c r="AU40" i="17"/>
  <c r="AY40" i="17" s="1"/>
  <c r="B40" i="17"/>
  <c r="AX39" i="17"/>
  <c r="AW39" i="17"/>
  <c r="AV39" i="17"/>
  <c r="AU39" i="17"/>
  <c r="AY39" i="17" s="1"/>
  <c r="B39" i="17"/>
  <c r="AX38" i="17"/>
  <c r="AW38" i="17"/>
  <c r="AV38" i="17"/>
  <c r="AU38" i="17"/>
  <c r="AY38" i="17" s="1"/>
  <c r="B38" i="17"/>
  <c r="AX37" i="17"/>
  <c r="AW37" i="17"/>
  <c r="AV37" i="17"/>
  <c r="AU37" i="17"/>
  <c r="AY37" i="17" s="1"/>
  <c r="B37" i="17"/>
  <c r="AX36" i="17"/>
  <c r="AW36" i="17"/>
  <c r="AV36" i="17"/>
  <c r="AU36" i="17"/>
  <c r="AY36" i="17" s="1"/>
  <c r="B36" i="17"/>
  <c r="AX35" i="17"/>
  <c r="AW35" i="17"/>
  <c r="AV35" i="17"/>
  <c r="AU35" i="17"/>
  <c r="AY35" i="17" s="1"/>
  <c r="B35" i="17"/>
  <c r="AX34" i="17"/>
  <c r="AW34" i="17"/>
  <c r="AV34" i="17"/>
  <c r="AU34" i="17"/>
  <c r="AY34" i="17" s="1"/>
  <c r="B34" i="17"/>
  <c r="AX33" i="17"/>
  <c r="AW33" i="17"/>
  <c r="AV33" i="17"/>
  <c r="AU33" i="17"/>
  <c r="AY33" i="17" s="1"/>
  <c r="B33" i="17"/>
  <c r="AX32" i="17"/>
  <c r="AW32" i="17"/>
  <c r="AV32" i="17"/>
  <c r="AU32" i="17"/>
  <c r="AY32" i="17" s="1"/>
  <c r="B32" i="17"/>
  <c r="AX31" i="17"/>
  <c r="AW31" i="17"/>
  <c r="AV31" i="17"/>
  <c r="AU31" i="17"/>
  <c r="AY31" i="17" s="1"/>
  <c r="B31" i="17"/>
  <c r="AX30" i="17"/>
  <c r="AW30" i="17"/>
  <c r="AV30" i="17"/>
  <c r="AU30" i="17"/>
  <c r="AY30" i="17" s="1"/>
  <c r="B30" i="17"/>
  <c r="AX29" i="17"/>
  <c r="AW29" i="17"/>
  <c r="AV29" i="17"/>
  <c r="AU29" i="17"/>
  <c r="AY29" i="17" s="1"/>
  <c r="B29" i="17"/>
  <c r="AX28" i="17"/>
  <c r="AW28" i="17"/>
  <c r="AV28" i="17"/>
  <c r="AU28" i="17"/>
  <c r="AY28" i="17" s="1"/>
  <c r="B28" i="17"/>
  <c r="AX27" i="17"/>
  <c r="AW27" i="17"/>
  <c r="AV27" i="17"/>
  <c r="AU27" i="17"/>
  <c r="AY27" i="17" s="1"/>
  <c r="B27" i="17"/>
  <c r="AX26" i="17"/>
  <c r="AW26" i="17"/>
  <c r="AV26" i="17"/>
  <c r="AU26" i="17"/>
  <c r="AY26" i="17" s="1"/>
  <c r="B26" i="17"/>
  <c r="AX25" i="17"/>
  <c r="AW25" i="17"/>
  <c r="AV25" i="17"/>
  <c r="AU25" i="17"/>
  <c r="AY25" i="17" s="1"/>
  <c r="B25" i="17"/>
  <c r="AX24" i="17"/>
  <c r="AW24" i="17"/>
  <c r="AV24" i="17"/>
  <c r="AU24" i="17"/>
  <c r="AY24" i="17" s="1"/>
  <c r="B24" i="17"/>
  <c r="AX23" i="17"/>
  <c r="AW23" i="17"/>
  <c r="AV23" i="17"/>
  <c r="AU23" i="17"/>
  <c r="AY23" i="17" s="1"/>
  <c r="B23" i="17"/>
  <c r="AX22" i="17"/>
  <c r="AW22" i="17"/>
  <c r="AV22" i="17"/>
  <c r="AU22" i="17"/>
  <c r="AY22" i="17" s="1"/>
  <c r="B22" i="17"/>
  <c r="AX21" i="17"/>
  <c r="AW21" i="17"/>
  <c r="AV21" i="17"/>
  <c r="AU21" i="17"/>
  <c r="AY21" i="17" s="1"/>
  <c r="B21" i="17"/>
  <c r="AX20" i="17"/>
  <c r="AW20" i="17"/>
  <c r="AV20" i="17"/>
  <c r="AU20" i="17"/>
  <c r="AY20" i="17" s="1"/>
  <c r="B20" i="17"/>
  <c r="AX19" i="17"/>
  <c r="AW19" i="17"/>
  <c r="AV19" i="17"/>
  <c r="AU19" i="17"/>
  <c r="AY19" i="17" s="1"/>
  <c r="B19" i="17"/>
  <c r="AX18" i="17"/>
  <c r="AW18" i="17"/>
  <c r="AV18" i="17"/>
  <c r="AU18" i="17"/>
  <c r="AY18" i="17" s="1"/>
  <c r="B18" i="17"/>
  <c r="AX17" i="17"/>
  <c r="AW17" i="17"/>
  <c r="AV17" i="17"/>
  <c r="AU17" i="17"/>
  <c r="AY17" i="17" s="1"/>
  <c r="B17" i="17"/>
  <c r="AX16" i="17"/>
  <c r="AW16" i="17"/>
  <c r="AV16" i="17"/>
  <c r="AU16" i="17"/>
  <c r="AY16" i="17" s="1"/>
  <c r="B16" i="17"/>
  <c r="AX15" i="17"/>
  <c r="AW15" i="17"/>
  <c r="AV15" i="17"/>
  <c r="AU15" i="17"/>
  <c r="AY15" i="17" s="1"/>
  <c r="B15" i="17"/>
  <c r="AX14" i="17"/>
  <c r="AW14" i="17"/>
  <c r="AV14" i="17"/>
  <c r="AU14" i="17"/>
  <c r="AY14" i="17" s="1"/>
  <c r="B14" i="17"/>
  <c r="AX13" i="17"/>
  <c r="AW13" i="17"/>
  <c r="AV13" i="17"/>
  <c r="AU13" i="17"/>
  <c r="AY13" i="17" s="1"/>
  <c r="B13" i="17"/>
  <c r="AX12" i="17"/>
  <c r="AW12" i="17"/>
  <c r="AV12" i="17"/>
  <c r="AU12" i="17"/>
  <c r="AY12" i="17" s="1"/>
  <c r="B12" i="17"/>
  <c r="AX11" i="17"/>
  <c r="AW11" i="17"/>
  <c r="AV11" i="17"/>
  <c r="AU11" i="17"/>
  <c r="AY11" i="17" s="1"/>
  <c r="B11" i="17"/>
  <c r="AX10" i="17"/>
  <c r="AW10" i="17"/>
  <c r="AV10" i="17"/>
  <c r="AU10" i="17"/>
  <c r="AY10" i="17" s="1"/>
  <c r="B10" i="17"/>
  <c r="AX9" i="17"/>
  <c r="AW9" i="17"/>
  <c r="AV9" i="17"/>
  <c r="AU9" i="17"/>
  <c r="AY9" i="17" s="1"/>
  <c r="B9" i="17"/>
  <c r="AX8" i="17"/>
  <c r="AW8" i="17"/>
  <c r="AV8" i="17"/>
  <c r="AU8" i="17"/>
  <c r="AY8" i="17" s="1"/>
  <c r="B8" i="17"/>
  <c r="AX7" i="17"/>
  <c r="AW7" i="17"/>
  <c r="AV7" i="17"/>
  <c r="AU7" i="17"/>
  <c r="AY7" i="17" s="1"/>
  <c r="B7" i="17"/>
  <c r="AX42" i="16"/>
  <c r="AW42" i="16"/>
  <c r="AV42" i="16"/>
  <c r="AU42" i="16"/>
  <c r="AY42" i="16" s="1"/>
  <c r="B42" i="16"/>
  <c r="AX41" i="16"/>
  <c r="AW41" i="16"/>
  <c r="AV41" i="16"/>
  <c r="AU41" i="16"/>
  <c r="AY41" i="16" s="1"/>
  <c r="B41" i="16"/>
  <c r="AX40" i="16"/>
  <c r="AW40" i="16"/>
  <c r="AV40" i="16"/>
  <c r="AU40" i="16"/>
  <c r="AY40" i="16" s="1"/>
  <c r="B40" i="16"/>
  <c r="AX39" i="16"/>
  <c r="AW39" i="16"/>
  <c r="AV39" i="16"/>
  <c r="AU39" i="16"/>
  <c r="AY39" i="16" s="1"/>
  <c r="B39" i="16"/>
  <c r="AX38" i="16"/>
  <c r="AW38" i="16"/>
  <c r="AV38" i="16"/>
  <c r="AU38" i="16"/>
  <c r="AY38" i="16" s="1"/>
  <c r="B38" i="16"/>
  <c r="AX37" i="16"/>
  <c r="AW37" i="16"/>
  <c r="AV37" i="16"/>
  <c r="AU37" i="16"/>
  <c r="AY37" i="16" s="1"/>
  <c r="B37" i="16"/>
  <c r="AX36" i="16"/>
  <c r="AW36" i="16"/>
  <c r="AV36" i="16"/>
  <c r="AU36" i="16"/>
  <c r="AY36" i="16" s="1"/>
  <c r="B36" i="16"/>
  <c r="AX35" i="16"/>
  <c r="AW35" i="16"/>
  <c r="AV35" i="16"/>
  <c r="AU35" i="16"/>
  <c r="AY35" i="16" s="1"/>
  <c r="B35" i="16"/>
  <c r="AX34" i="16"/>
  <c r="AW34" i="16"/>
  <c r="AV34" i="16"/>
  <c r="AU34" i="16"/>
  <c r="AY34" i="16" s="1"/>
  <c r="B34" i="16"/>
  <c r="AX33" i="16"/>
  <c r="AW33" i="16"/>
  <c r="AV33" i="16"/>
  <c r="AU33" i="16"/>
  <c r="AY33" i="16" s="1"/>
  <c r="B33" i="16"/>
  <c r="AX32" i="16"/>
  <c r="AW32" i="16"/>
  <c r="AV32" i="16"/>
  <c r="AU32" i="16"/>
  <c r="AY32" i="16" s="1"/>
  <c r="B32" i="16"/>
  <c r="AX31" i="16"/>
  <c r="AW31" i="16"/>
  <c r="AV31" i="16"/>
  <c r="AU31" i="16"/>
  <c r="AY31" i="16" s="1"/>
  <c r="B31" i="16"/>
  <c r="AX30" i="16"/>
  <c r="AW30" i="16"/>
  <c r="AV30" i="16"/>
  <c r="AU30" i="16"/>
  <c r="AY30" i="16" s="1"/>
  <c r="B30" i="16"/>
  <c r="AX29" i="16"/>
  <c r="AW29" i="16"/>
  <c r="AV29" i="16"/>
  <c r="AU29" i="16"/>
  <c r="AY29" i="16" s="1"/>
  <c r="B29" i="16"/>
  <c r="AX28" i="16"/>
  <c r="AW28" i="16"/>
  <c r="AV28" i="16"/>
  <c r="AU28" i="16"/>
  <c r="AY28" i="16" s="1"/>
  <c r="B28" i="16"/>
  <c r="AX27" i="16"/>
  <c r="AW27" i="16"/>
  <c r="AV27" i="16"/>
  <c r="AU27" i="16"/>
  <c r="AY27" i="16" s="1"/>
  <c r="B27" i="16"/>
  <c r="AX26" i="16"/>
  <c r="AW26" i="16"/>
  <c r="AV26" i="16"/>
  <c r="AU26" i="16"/>
  <c r="AY26" i="16" s="1"/>
  <c r="B26" i="16"/>
  <c r="AX25" i="16"/>
  <c r="AW25" i="16"/>
  <c r="AV25" i="16"/>
  <c r="AU25" i="16"/>
  <c r="AY25" i="16" s="1"/>
  <c r="B25" i="16"/>
  <c r="AX24" i="16"/>
  <c r="AW24" i="16"/>
  <c r="AV24" i="16"/>
  <c r="AU24" i="16"/>
  <c r="AY24" i="16" s="1"/>
  <c r="B24" i="16"/>
  <c r="AX23" i="16"/>
  <c r="AW23" i="16"/>
  <c r="AV23" i="16"/>
  <c r="AU23" i="16"/>
  <c r="AY23" i="16" s="1"/>
  <c r="B23" i="16"/>
  <c r="AX22" i="16"/>
  <c r="AW22" i="16"/>
  <c r="AV22" i="16"/>
  <c r="AU22" i="16"/>
  <c r="AY22" i="16" s="1"/>
  <c r="B22" i="16"/>
  <c r="AX21" i="16"/>
  <c r="AW21" i="16"/>
  <c r="AV21" i="16"/>
  <c r="AU21" i="16"/>
  <c r="AY21" i="16" s="1"/>
  <c r="B21" i="16"/>
  <c r="AX20" i="16"/>
  <c r="AW20" i="16"/>
  <c r="AV20" i="16"/>
  <c r="AU20" i="16"/>
  <c r="AY20" i="16" s="1"/>
  <c r="B20" i="16"/>
  <c r="AX19" i="16"/>
  <c r="AW19" i="16"/>
  <c r="AV19" i="16"/>
  <c r="AU19" i="16"/>
  <c r="AY19" i="16" s="1"/>
  <c r="B19" i="16"/>
  <c r="AX18" i="16"/>
  <c r="AW18" i="16"/>
  <c r="AV18" i="16"/>
  <c r="AU18" i="16"/>
  <c r="AY18" i="16" s="1"/>
  <c r="B18" i="16"/>
  <c r="AX17" i="16"/>
  <c r="AW17" i="16"/>
  <c r="AV17" i="16"/>
  <c r="AU17" i="16"/>
  <c r="AY17" i="16" s="1"/>
  <c r="B17" i="16"/>
  <c r="AX16" i="16"/>
  <c r="AW16" i="16"/>
  <c r="AV16" i="16"/>
  <c r="AU16" i="16"/>
  <c r="AY16" i="16" s="1"/>
  <c r="B16" i="16"/>
  <c r="AX15" i="16"/>
  <c r="AW15" i="16"/>
  <c r="AV15" i="16"/>
  <c r="AU15" i="16"/>
  <c r="AY15" i="16" s="1"/>
  <c r="B15" i="16"/>
  <c r="AX14" i="16"/>
  <c r="AW14" i="16"/>
  <c r="AV14" i="16"/>
  <c r="AU14" i="16"/>
  <c r="AY14" i="16" s="1"/>
  <c r="B14" i="16"/>
  <c r="AX13" i="16"/>
  <c r="AW13" i="16"/>
  <c r="AV13" i="16"/>
  <c r="AU13" i="16"/>
  <c r="AY13" i="16" s="1"/>
  <c r="B13" i="16"/>
  <c r="AX12" i="16"/>
  <c r="AW12" i="16"/>
  <c r="AV12" i="16"/>
  <c r="AU12" i="16"/>
  <c r="AY12" i="16" s="1"/>
  <c r="B12" i="16"/>
  <c r="AX11" i="16"/>
  <c r="AW11" i="16"/>
  <c r="AV11" i="16"/>
  <c r="AU11" i="16"/>
  <c r="AY11" i="16" s="1"/>
  <c r="B11" i="16"/>
  <c r="AX10" i="16"/>
  <c r="AW10" i="16"/>
  <c r="AV10" i="16"/>
  <c r="AU10" i="16"/>
  <c r="AY10" i="16" s="1"/>
  <c r="B10" i="16"/>
  <c r="AX9" i="16"/>
  <c r="AW9" i="16"/>
  <c r="AV9" i="16"/>
  <c r="AU9" i="16"/>
  <c r="AY9" i="16" s="1"/>
  <c r="B9" i="16"/>
  <c r="AX8" i="16"/>
  <c r="AW8" i="16"/>
  <c r="AV8" i="16"/>
  <c r="AU8" i="16"/>
  <c r="AY8" i="16" s="1"/>
  <c r="B8" i="16"/>
  <c r="AX7" i="16"/>
  <c r="AW7" i="16"/>
  <c r="AV7" i="16"/>
  <c r="AU7" i="16"/>
  <c r="AY7" i="16" s="1"/>
  <c r="B7" i="16"/>
  <c r="AX42" i="15"/>
  <c r="AW42" i="15"/>
  <c r="AV42" i="15"/>
  <c r="AU42" i="15"/>
  <c r="AY42" i="15" s="1"/>
  <c r="B42" i="15"/>
  <c r="AX41" i="15"/>
  <c r="AW41" i="15"/>
  <c r="AV41" i="15"/>
  <c r="AU41" i="15"/>
  <c r="AY41" i="15" s="1"/>
  <c r="B41" i="15"/>
  <c r="AX40" i="15"/>
  <c r="AW40" i="15"/>
  <c r="AV40" i="15"/>
  <c r="AU40" i="15"/>
  <c r="AY40" i="15" s="1"/>
  <c r="B40" i="15"/>
  <c r="AX39" i="15"/>
  <c r="AW39" i="15"/>
  <c r="AV39" i="15"/>
  <c r="AU39" i="15"/>
  <c r="AY39" i="15" s="1"/>
  <c r="B39" i="15"/>
  <c r="AX38" i="15"/>
  <c r="AW38" i="15"/>
  <c r="AV38" i="15"/>
  <c r="AU38" i="15"/>
  <c r="AY38" i="15" s="1"/>
  <c r="B38" i="15"/>
  <c r="AX37" i="15"/>
  <c r="AW37" i="15"/>
  <c r="AV37" i="15"/>
  <c r="AU37" i="15"/>
  <c r="AY37" i="15" s="1"/>
  <c r="B37" i="15"/>
  <c r="AX36" i="15"/>
  <c r="AW36" i="15"/>
  <c r="AV36" i="15"/>
  <c r="AU36" i="15"/>
  <c r="AY36" i="15" s="1"/>
  <c r="B36" i="15"/>
  <c r="AX35" i="15"/>
  <c r="AW35" i="15"/>
  <c r="AV35" i="15"/>
  <c r="AU35" i="15"/>
  <c r="AY35" i="15" s="1"/>
  <c r="B35" i="15"/>
  <c r="AX34" i="15"/>
  <c r="AW34" i="15"/>
  <c r="AV34" i="15"/>
  <c r="AU34" i="15"/>
  <c r="AY34" i="15" s="1"/>
  <c r="B34" i="15"/>
  <c r="AX33" i="15"/>
  <c r="AW33" i="15"/>
  <c r="AV33" i="15"/>
  <c r="AU33" i="15"/>
  <c r="AY33" i="15" s="1"/>
  <c r="B33" i="15"/>
  <c r="AX32" i="15"/>
  <c r="AW32" i="15"/>
  <c r="AV32" i="15"/>
  <c r="AU32" i="15"/>
  <c r="AY32" i="15" s="1"/>
  <c r="B32" i="15"/>
  <c r="AX31" i="15"/>
  <c r="AW31" i="15"/>
  <c r="AV31" i="15"/>
  <c r="AU31" i="15"/>
  <c r="AY31" i="15" s="1"/>
  <c r="B31" i="15"/>
  <c r="AX30" i="15"/>
  <c r="AW30" i="15"/>
  <c r="AV30" i="15"/>
  <c r="AU30" i="15"/>
  <c r="AY30" i="15" s="1"/>
  <c r="B30" i="15"/>
  <c r="AX29" i="15"/>
  <c r="AW29" i="15"/>
  <c r="AV29" i="15"/>
  <c r="AU29" i="15"/>
  <c r="AY29" i="15" s="1"/>
  <c r="B29" i="15"/>
  <c r="AX28" i="15"/>
  <c r="AW28" i="15"/>
  <c r="AV28" i="15"/>
  <c r="AU28" i="15"/>
  <c r="AY28" i="15" s="1"/>
  <c r="B28" i="15"/>
  <c r="AX27" i="15"/>
  <c r="AW27" i="15"/>
  <c r="AV27" i="15"/>
  <c r="AU27" i="15"/>
  <c r="AY27" i="15" s="1"/>
  <c r="B27" i="15"/>
  <c r="AX26" i="15"/>
  <c r="AW26" i="15"/>
  <c r="AV26" i="15"/>
  <c r="AU26" i="15"/>
  <c r="AY26" i="15" s="1"/>
  <c r="B26" i="15"/>
  <c r="AX25" i="15"/>
  <c r="AW25" i="15"/>
  <c r="AV25" i="15"/>
  <c r="AU25" i="15"/>
  <c r="AY25" i="15" s="1"/>
  <c r="B25" i="15"/>
  <c r="AX24" i="15"/>
  <c r="AW24" i="15"/>
  <c r="AV24" i="15"/>
  <c r="AU24" i="15"/>
  <c r="AY24" i="15" s="1"/>
  <c r="B24" i="15"/>
  <c r="AX23" i="15"/>
  <c r="AW23" i="15"/>
  <c r="AV23" i="15"/>
  <c r="AU23" i="15"/>
  <c r="AY23" i="15" s="1"/>
  <c r="B23" i="15"/>
  <c r="AX22" i="15"/>
  <c r="AW22" i="15"/>
  <c r="AV22" i="15"/>
  <c r="AU22" i="15"/>
  <c r="AY22" i="15" s="1"/>
  <c r="B22" i="15"/>
  <c r="AX21" i="15"/>
  <c r="AW21" i="15"/>
  <c r="AV21" i="15"/>
  <c r="AU21" i="15"/>
  <c r="AY21" i="15" s="1"/>
  <c r="B21" i="15"/>
  <c r="AX20" i="15"/>
  <c r="AW20" i="15"/>
  <c r="AV20" i="15"/>
  <c r="AU20" i="15"/>
  <c r="AY20" i="15" s="1"/>
  <c r="B20" i="15"/>
  <c r="AX19" i="15"/>
  <c r="AW19" i="15"/>
  <c r="AV19" i="15"/>
  <c r="AU19" i="15"/>
  <c r="AY19" i="15" s="1"/>
  <c r="B19" i="15"/>
  <c r="AX18" i="15"/>
  <c r="AW18" i="15"/>
  <c r="AV18" i="15"/>
  <c r="AU18" i="15"/>
  <c r="AY18" i="15" s="1"/>
  <c r="B18" i="15"/>
  <c r="AX17" i="15"/>
  <c r="AW17" i="15"/>
  <c r="AV17" i="15"/>
  <c r="AU17" i="15"/>
  <c r="AY17" i="15" s="1"/>
  <c r="B17" i="15"/>
  <c r="AX16" i="15"/>
  <c r="AW16" i="15"/>
  <c r="AV16" i="15"/>
  <c r="AU16" i="15"/>
  <c r="AY16" i="15" s="1"/>
  <c r="B16" i="15"/>
  <c r="AX15" i="15"/>
  <c r="AW15" i="15"/>
  <c r="AV15" i="15"/>
  <c r="AU15" i="15"/>
  <c r="AY15" i="15" s="1"/>
  <c r="B15" i="15"/>
  <c r="AX14" i="15"/>
  <c r="AW14" i="15"/>
  <c r="AV14" i="15"/>
  <c r="AU14" i="15"/>
  <c r="AY14" i="15" s="1"/>
  <c r="B14" i="15"/>
  <c r="AX13" i="15"/>
  <c r="AW13" i="15"/>
  <c r="AV13" i="15"/>
  <c r="AU13" i="15"/>
  <c r="AY13" i="15" s="1"/>
  <c r="B13" i="15"/>
  <c r="AX12" i="15"/>
  <c r="AW12" i="15"/>
  <c r="AV12" i="15"/>
  <c r="AU12" i="15"/>
  <c r="AY12" i="15" s="1"/>
  <c r="B12" i="15"/>
  <c r="AX11" i="15"/>
  <c r="AW11" i="15"/>
  <c r="AV11" i="15"/>
  <c r="AU11" i="15"/>
  <c r="AY11" i="15" s="1"/>
  <c r="B11" i="15"/>
  <c r="AX10" i="15"/>
  <c r="AW10" i="15"/>
  <c r="AV10" i="15"/>
  <c r="AU10" i="15"/>
  <c r="AY10" i="15" s="1"/>
  <c r="B10" i="15"/>
  <c r="AX9" i="15"/>
  <c r="AW9" i="15"/>
  <c r="AV9" i="15"/>
  <c r="AU9" i="15"/>
  <c r="AY9" i="15" s="1"/>
  <c r="B9" i="15"/>
  <c r="AX8" i="15"/>
  <c r="AW8" i="15"/>
  <c r="AV8" i="15"/>
  <c r="AU8" i="15"/>
  <c r="B8" i="15"/>
  <c r="AX7" i="15"/>
  <c r="AW7" i="15"/>
  <c r="AV7" i="15"/>
  <c r="AU7" i="15"/>
  <c r="AY7" i="15" s="1"/>
  <c r="B7" i="15"/>
  <c r="AX42" i="14"/>
  <c r="AW42" i="14"/>
  <c r="AV42" i="14"/>
  <c r="AU42" i="14"/>
  <c r="AY42" i="14" s="1"/>
  <c r="B42" i="14"/>
  <c r="AX41" i="14"/>
  <c r="AW41" i="14"/>
  <c r="AV41" i="14"/>
  <c r="AU41" i="14"/>
  <c r="AY41" i="14" s="1"/>
  <c r="B41" i="14"/>
  <c r="AX40" i="14"/>
  <c r="AW40" i="14"/>
  <c r="AV40" i="14"/>
  <c r="AU40" i="14"/>
  <c r="AY40" i="14" s="1"/>
  <c r="B40" i="14"/>
  <c r="AX39" i="14"/>
  <c r="AW39" i="14"/>
  <c r="AV39" i="14"/>
  <c r="AU39" i="14"/>
  <c r="AY39" i="14" s="1"/>
  <c r="B39" i="14"/>
  <c r="AX38" i="14"/>
  <c r="AW38" i="14"/>
  <c r="AV38" i="14"/>
  <c r="AU38" i="14"/>
  <c r="AY38" i="14" s="1"/>
  <c r="B38" i="14"/>
  <c r="AX37" i="14"/>
  <c r="AW37" i="14"/>
  <c r="AV37" i="14"/>
  <c r="AU37" i="14"/>
  <c r="AY37" i="14" s="1"/>
  <c r="B37" i="14"/>
  <c r="AX36" i="14"/>
  <c r="AW36" i="14"/>
  <c r="AV36" i="14"/>
  <c r="AU36" i="14"/>
  <c r="AY36" i="14" s="1"/>
  <c r="B36" i="14"/>
  <c r="AX35" i="14"/>
  <c r="AW35" i="14"/>
  <c r="AV35" i="14"/>
  <c r="AU35" i="14"/>
  <c r="AY35" i="14" s="1"/>
  <c r="B35" i="14"/>
  <c r="AX34" i="14"/>
  <c r="AW34" i="14"/>
  <c r="AV34" i="14"/>
  <c r="AU34" i="14"/>
  <c r="AY34" i="14" s="1"/>
  <c r="B34" i="14"/>
  <c r="AX33" i="14"/>
  <c r="AW33" i="14"/>
  <c r="AV33" i="14"/>
  <c r="AU33" i="14"/>
  <c r="AY33" i="14" s="1"/>
  <c r="B33" i="14"/>
  <c r="AX32" i="14"/>
  <c r="AW32" i="14"/>
  <c r="AV32" i="14"/>
  <c r="AU32" i="14"/>
  <c r="AY32" i="14" s="1"/>
  <c r="B32" i="14"/>
  <c r="AX31" i="14"/>
  <c r="AW31" i="14"/>
  <c r="AV31" i="14"/>
  <c r="AU31" i="14"/>
  <c r="AY31" i="14" s="1"/>
  <c r="B31" i="14"/>
  <c r="AX30" i="14"/>
  <c r="AW30" i="14"/>
  <c r="AV30" i="14"/>
  <c r="AU30" i="14"/>
  <c r="AY30" i="14" s="1"/>
  <c r="B30" i="14"/>
  <c r="AX29" i="14"/>
  <c r="AW29" i="14"/>
  <c r="AV29" i="14"/>
  <c r="AU29" i="14"/>
  <c r="AY29" i="14" s="1"/>
  <c r="B29" i="14"/>
  <c r="AX28" i="14"/>
  <c r="AW28" i="14"/>
  <c r="AV28" i="14"/>
  <c r="AU28" i="14"/>
  <c r="AY28" i="14" s="1"/>
  <c r="B28" i="14"/>
  <c r="AX27" i="14"/>
  <c r="AW27" i="14"/>
  <c r="AV27" i="14"/>
  <c r="AU27" i="14"/>
  <c r="AY27" i="14" s="1"/>
  <c r="B27" i="14"/>
  <c r="AX26" i="14"/>
  <c r="AW26" i="14"/>
  <c r="AV26" i="14"/>
  <c r="AU26" i="14"/>
  <c r="AY26" i="14" s="1"/>
  <c r="B26" i="14"/>
  <c r="AX25" i="14"/>
  <c r="AW25" i="14"/>
  <c r="AV25" i="14"/>
  <c r="AU25" i="14"/>
  <c r="AY25" i="14" s="1"/>
  <c r="B25" i="14"/>
  <c r="AX24" i="14"/>
  <c r="AW24" i="14"/>
  <c r="AV24" i="14"/>
  <c r="AU24" i="14"/>
  <c r="AY24" i="14" s="1"/>
  <c r="B24" i="14"/>
  <c r="AX23" i="14"/>
  <c r="AW23" i="14"/>
  <c r="AV23" i="14"/>
  <c r="AU23" i="14"/>
  <c r="AY23" i="14" s="1"/>
  <c r="B23" i="14"/>
  <c r="AX22" i="14"/>
  <c r="AW22" i="14"/>
  <c r="AV22" i="14"/>
  <c r="AU22" i="14"/>
  <c r="AY22" i="14" s="1"/>
  <c r="B22" i="14"/>
  <c r="AX21" i="14"/>
  <c r="AW21" i="14"/>
  <c r="AV21" i="14"/>
  <c r="AU21" i="14"/>
  <c r="AY21" i="14" s="1"/>
  <c r="B21" i="14"/>
  <c r="AX20" i="14"/>
  <c r="AW20" i="14"/>
  <c r="AV20" i="14"/>
  <c r="AU20" i="14"/>
  <c r="AY20" i="14" s="1"/>
  <c r="B20" i="14"/>
  <c r="AX19" i="14"/>
  <c r="AW19" i="14"/>
  <c r="AV19" i="14"/>
  <c r="AU19" i="14"/>
  <c r="AY19" i="14" s="1"/>
  <c r="B19" i="14"/>
  <c r="AX18" i="14"/>
  <c r="AW18" i="14"/>
  <c r="AV18" i="14"/>
  <c r="AU18" i="14"/>
  <c r="AY18" i="14" s="1"/>
  <c r="B18" i="14"/>
  <c r="AX17" i="14"/>
  <c r="AW17" i="14"/>
  <c r="AV17" i="14"/>
  <c r="AU17" i="14"/>
  <c r="AY17" i="14" s="1"/>
  <c r="B17" i="14"/>
  <c r="AX16" i="14"/>
  <c r="AW16" i="14"/>
  <c r="AV16" i="14"/>
  <c r="AU16" i="14"/>
  <c r="AY16" i="14" s="1"/>
  <c r="B16" i="14"/>
  <c r="AX15" i="14"/>
  <c r="AW15" i="14"/>
  <c r="AV15" i="14"/>
  <c r="AU15" i="14"/>
  <c r="AY15" i="14" s="1"/>
  <c r="B15" i="14"/>
  <c r="AX14" i="14"/>
  <c r="AW14" i="14"/>
  <c r="AV14" i="14"/>
  <c r="AU14" i="14"/>
  <c r="AY14" i="14" s="1"/>
  <c r="B14" i="14"/>
  <c r="AX13" i="14"/>
  <c r="AW13" i="14"/>
  <c r="AV13" i="14"/>
  <c r="AU13" i="14"/>
  <c r="AY13" i="14" s="1"/>
  <c r="B13" i="14"/>
  <c r="AX12" i="14"/>
  <c r="AW12" i="14"/>
  <c r="AV12" i="14"/>
  <c r="AU12" i="14"/>
  <c r="AY12" i="14" s="1"/>
  <c r="B12" i="14"/>
  <c r="AX11" i="14"/>
  <c r="AW11" i="14"/>
  <c r="AV11" i="14"/>
  <c r="AU11" i="14"/>
  <c r="AY11" i="14" s="1"/>
  <c r="B11" i="14"/>
  <c r="AX10" i="14"/>
  <c r="AW10" i="14"/>
  <c r="AV10" i="14"/>
  <c r="AU10" i="14"/>
  <c r="AY10" i="14" s="1"/>
  <c r="B10" i="14"/>
  <c r="AX9" i="14"/>
  <c r="AW9" i="14"/>
  <c r="AV9" i="14"/>
  <c r="AU9" i="14"/>
  <c r="AY9" i="14" s="1"/>
  <c r="B9" i="14"/>
  <c r="AX8" i="14"/>
  <c r="AW8" i="14"/>
  <c r="AV8" i="14"/>
  <c r="AU8" i="14"/>
  <c r="AY8" i="14" s="1"/>
  <c r="B8" i="14"/>
  <c r="AX7" i="14"/>
  <c r="AW7" i="14"/>
  <c r="AV7" i="14"/>
  <c r="AU7" i="14"/>
  <c r="AY7" i="14" s="1"/>
  <c r="B7" i="14"/>
  <c r="AY42" i="13"/>
  <c r="AX42" i="13"/>
  <c r="AW42" i="13"/>
  <c r="AV42" i="13"/>
  <c r="AU42" i="13"/>
  <c r="B42" i="13"/>
  <c r="AX41" i="13"/>
  <c r="AW41" i="13"/>
  <c r="AV41" i="13"/>
  <c r="AU41" i="13"/>
  <c r="AY41" i="13" s="1"/>
  <c r="B41" i="13"/>
  <c r="AY40" i="13"/>
  <c r="AX40" i="13"/>
  <c r="AW40" i="13"/>
  <c r="AV40" i="13"/>
  <c r="AU40" i="13"/>
  <c r="B40" i="13"/>
  <c r="AX39" i="13"/>
  <c r="AW39" i="13"/>
  <c r="AV39" i="13"/>
  <c r="AU39" i="13"/>
  <c r="AY39" i="13" s="1"/>
  <c r="B39" i="13"/>
  <c r="AY38" i="13"/>
  <c r="AX38" i="13"/>
  <c r="AW38" i="13"/>
  <c r="AV38" i="13"/>
  <c r="AU38" i="13"/>
  <c r="B38" i="13"/>
  <c r="AX37" i="13"/>
  <c r="AW37" i="13"/>
  <c r="AV37" i="13"/>
  <c r="AU37" i="13"/>
  <c r="AY37" i="13" s="1"/>
  <c r="B37" i="13"/>
  <c r="AY36" i="13"/>
  <c r="AX36" i="13"/>
  <c r="AW36" i="13"/>
  <c r="AV36" i="13"/>
  <c r="AU36" i="13"/>
  <c r="B36" i="13"/>
  <c r="AX35" i="13"/>
  <c r="AW35" i="13"/>
  <c r="AV35" i="13"/>
  <c r="AU35" i="13"/>
  <c r="AY35" i="13" s="1"/>
  <c r="B35" i="13"/>
  <c r="AY34" i="13"/>
  <c r="AX34" i="13"/>
  <c r="AW34" i="13"/>
  <c r="AV34" i="13"/>
  <c r="AU34" i="13"/>
  <c r="B34" i="13"/>
  <c r="AX33" i="13"/>
  <c r="AW33" i="13"/>
  <c r="AV33" i="13"/>
  <c r="AU33" i="13"/>
  <c r="AY33" i="13" s="1"/>
  <c r="B33" i="13"/>
  <c r="AY32" i="13"/>
  <c r="AX32" i="13"/>
  <c r="AW32" i="13"/>
  <c r="AV32" i="13"/>
  <c r="AU32" i="13"/>
  <c r="B32" i="13"/>
  <c r="AX31" i="13"/>
  <c r="AW31" i="13"/>
  <c r="AV31" i="13"/>
  <c r="AU31" i="13"/>
  <c r="AY31" i="13" s="1"/>
  <c r="B31" i="13"/>
  <c r="AY30" i="13"/>
  <c r="AX30" i="13"/>
  <c r="AW30" i="13"/>
  <c r="AV30" i="13"/>
  <c r="AU30" i="13"/>
  <c r="B30" i="13"/>
  <c r="AX29" i="13"/>
  <c r="AW29" i="13"/>
  <c r="AV29" i="13"/>
  <c r="AU29" i="13"/>
  <c r="AY29" i="13" s="1"/>
  <c r="B29" i="13"/>
  <c r="AY28" i="13"/>
  <c r="AX28" i="13"/>
  <c r="AW28" i="13"/>
  <c r="AV28" i="13"/>
  <c r="AU28" i="13"/>
  <c r="B28" i="13"/>
  <c r="AX27" i="13"/>
  <c r="AW27" i="13"/>
  <c r="AV27" i="13"/>
  <c r="AU27" i="13"/>
  <c r="AY27" i="13" s="1"/>
  <c r="B27" i="13"/>
  <c r="AY26" i="13"/>
  <c r="AX26" i="13"/>
  <c r="AW26" i="13"/>
  <c r="AV26" i="13"/>
  <c r="AU26" i="13"/>
  <c r="B26" i="13"/>
  <c r="AX25" i="13"/>
  <c r="AW25" i="13"/>
  <c r="AV25" i="13"/>
  <c r="AU25" i="13"/>
  <c r="AY25" i="13" s="1"/>
  <c r="B25" i="13"/>
  <c r="AY24" i="13"/>
  <c r="AX24" i="13"/>
  <c r="AW24" i="13"/>
  <c r="AV24" i="13"/>
  <c r="AU24" i="13"/>
  <c r="B24" i="13"/>
  <c r="AX23" i="13"/>
  <c r="AW23" i="13"/>
  <c r="AV23" i="13"/>
  <c r="AU23" i="13"/>
  <c r="AY23" i="13" s="1"/>
  <c r="B23" i="13"/>
  <c r="AY22" i="13"/>
  <c r="AX22" i="13"/>
  <c r="AW22" i="13"/>
  <c r="AV22" i="13"/>
  <c r="AU22" i="13"/>
  <c r="B22" i="13"/>
  <c r="AX21" i="13"/>
  <c r="AW21" i="13"/>
  <c r="AV21" i="13"/>
  <c r="AU21" i="13"/>
  <c r="AY21" i="13" s="1"/>
  <c r="B21" i="13"/>
  <c r="AY20" i="13"/>
  <c r="AX20" i="13"/>
  <c r="AW20" i="13"/>
  <c r="AV20" i="13"/>
  <c r="AU20" i="13"/>
  <c r="B20" i="13"/>
  <c r="AX19" i="13"/>
  <c r="AW19" i="13"/>
  <c r="AV19" i="13"/>
  <c r="AU19" i="13"/>
  <c r="AY19" i="13" s="1"/>
  <c r="B19" i="13"/>
  <c r="AY18" i="13"/>
  <c r="AX18" i="13"/>
  <c r="AW18" i="13"/>
  <c r="AV18" i="13"/>
  <c r="AU18" i="13"/>
  <c r="B18" i="13"/>
  <c r="AX17" i="13"/>
  <c r="AW17" i="13"/>
  <c r="AV17" i="13"/>
  <c r="AU17" i="13"/>
  <c r="AY17" i="13" s="1"/>
  <c r="B17" i="13"/>
  <c r="AY16" i="13"/>
  <c r="AX16" i="13"/>
  <c r="AW16" i="13"/>
  <c r="AV16" i="13"/>
  <c r="AU16" i="13"/>
  <c r="B16" i="13"/>
  <c r="AX15" i="13"/>
  <c r="AW15" i="13"/>
  <c r="AV15" i="13"/>
  <c r="AU15" i="13"/>
  <c r="AY15" i="13" s="1"/>
  <c r="B15" i="13"/>
  <c r="AY14" i="13"/>
  <c r="AX14" i="13"/>
  <c r="AW14" i="13"/>
  <c r="AV14" i="13"/>
  <c r="AU14" i="13"/>
  <c r="B14" i="13"/>
  <c r="AX13" i="13"/>
  <c r="AW13" i="13"/>
  <c r="AV13" i="13"/>
  <c r="AU13" i="13"/>
  <c r="AY13" i="13" s="1"/>
  <c r="B13" i="13"/>
  <c r="AY12" i="13"/>
  <c r="AX12" i="13"/>
  <c r="AW12" i="13"/>
  <c r="AV12" i="13"/>
  <c r="AU12" i="13"/>
  <c r="B12" i="13"/>
  <c r="AX11" i="13"/>
  <c r="AW11" i="13"/>
  <c r="AV11" i="13"/>
  <c r="AU11" i="13"/>
  <c r="AY11" i="13" s="1"/>
  <c r="B11" i="13"/>
  <c r="AY10" i="13"/>
  <c r="AX10" i="13"/>
  <c r="AW10" i="13"/>
  <c r="AV10" i="13"/>
  <c r="AU10" i="13"/>
  <c r="B10" i="13"/>
  <c r="AX9" i="13"/>
  <c r="AW9" i="13"/>
  <c r="AV9" i="13"/>
  <c r="AU9" i="13"/>
  <c r="AY9" i="13" s="1"/>
  <c r="B9" i="13"/>
  <c r="AY8" i="13"/>
  <c r="AX8" i="13"/>
  <c r="AW8" i="13"/>
  <c r="AV8" i="13"/>
  <c r="AU8" i="13"/>
  <c r="B8" i="13"/>
  <c r="AX7" i="13"/>
  <c r="AW7" i="13"/>
  <c r="AV7" i="13"/>
  <c r="AU7" i="13"/>
  <c r="AY7" i="13" s="1"/>
  <c r="B7" i="13"/>
  <c r="AX42" i="12"/>
  <c r="AW42" i="12"/>
  <c r="AV42" i="12"/>
  <c r="AU42" i="12"/>
  <c r="AY42" i="12" s="1"/>
  <c r="B42" i="12"/>
  <c r="AX41" i="12"/>
  <c r="AW41" i="12"/>
  <c r="AV41" i="12"/>
  <c r="AU41" i="12"/>
  <c r="AY41" i="12" s="1"/>
  <c r="B41" i="12"/>
  <c r="AX40" i="12"/>
  <c r="AW40" i="12"/>
  <c r="AV40" i="12"/>
  <c r="AU40" i="12"/>
  <c r="AY40" i="12" s="1"/>
  <c r="B40" i="12"/>
  <c r="AX39" i="12"/>
  <c r="AW39" i="12"/>
  <c r="AV39" i="12"/>
  <c r="AU39" i="12"/>
  <c r="AY39" i="12" s="1"/>
  <c r="B39" i="12"/>
  <c r="AX38" i="12"/>
  <c r="AW38" i="12"/>
  <c r="AV38" i="12"/>
  <c r="AU38" i="12"/>
  <c r="AY38" i="12" s="1"/>
  <c r="B38" i="12"/>
  <c r="AX37" i="12"/>
  <c r="AW37" i="12"/>
  <c r="AV37" i="12"/>
  <c r="AU37" i="12"/>
  <c r="AY37" i="12" s="1"/>
  <c r="B37" i="12"/>
  <c r="AX36" i="12"/>
  <c r="AW36" i="12"/>
  <c r="AV36" i="12"/>
  <c r="AU36" i="12"/>
  <c r="AY36" i="12" s="1"/>
  <c r="B36" i="12"/>
  <c r="AX35" i="12"/>
  <c r="AW35" i="12"/>
  <c r="AV35" i="12"/>
  <c r="AU35" i="12"/>
  <c r="AY35" i="12" s="1"/>
  <c r="B35" i="12"/>
  <c r="AX34" i="12"/>
  <c r="AW34" i="12"/>
  <c r="AV34" i="12"/>
  <c r="AU34" i="12"/>
  <c r="AY34" i="12" s="1"/>
  <c r="B34" i="12"/>
  <c r="AX33" i="12"/>
  <c r="AW33" i="12"/>
  <c r="AV33" i="12"/>
  <c r="AU33" i="12"/>
  <c r="AY33" i="12" s="1"/>
  <c r="B33" i="12"/>
  <c r="AX32" i="12"/>
  <c r="AW32" i="12"/>
  <c r="AV32" i="12"/>
  <c r="AU32" i="12"/>
  <c r="AY32" i="12" s="1"/>
  <c r="B32" i="12"/>
  <c r="AX31" i="12"/>
  <c r="AW31" i="12"/>
  <c r="AV31" i="12"/>
  <c r="AU31" i="12"/>
  <c r="AY31" i="12" s="1"/>
  <c r="B31" i="12"/>
  <c r="AX30" i="12"/>
  <c r="AW30" i="12"/>
  <c r="AV30" i="12"/>
  <c r="AU30" i="12"/>
  <c r="AY30" i="12" s="1"/>
  <c r="B30" i="12"/>
  <c r="AX29" i="12"/>
  <c r="AW29" i="12"/>
  <c r="AV29" i="12"/>
  <c r="AU29" i="12"/>
  <c r="AY29" i="12" s="1"/>
  <c r="B29" i="12"/>
  <c r="AX28" i="12"/>
  <c r="AW28" i="12"/>
  <c r="AV28" i="12"/>
  <c r="AU28" i="12"/>
  <c r="AY28" i="12" s="1"/>
  <c r="B28" i="12"/>
  <c r="AX27" i="12"/>
  <c r="AW27" i="12"/>
  <c r="AV27" i="12"/>
  <c r="AU27" i="12"/>
  <c r="AY27" i="12" s="1"/>
  <c r="B27" i="12"/>
  <c r="AX26" i="12"/>
  <c r="AW26" i="12"/>
  <c r="AV26" i="12"/>
  <c r="AU26" i="12"/>
  <c r="AY26" i="12" s="1"/>
  <c r="B26" i="12"/>
  <c r="AX25" i="12"/>
  <c r="AW25" i="12"/>
  <c r="AV25" i="12"/>
  <c r="AU25" i="12"/>
  <c r="AY25" i="12" s="1"/>
  <c r="B25" i="12"/>
  <c r="AX24" i="12"/>
  <c r="AW24" i="12"/>
  <c r="AV24" i="12"/>
  <c r="AU24" i="12"/>
  <c r="AY24" i="12" s="1"/>
  <c r="B24" i="12"/>
  <c r="AX23" i="12"/>
  <c r="AW23" i="12"/>
  <c r="AV23" i="12"/>
  <c r="AU23" i="12"/>
  <c r="AY23" i="12" s="1"/>
  <c r="B23" i="12"/>
  <c r="AX22" i="12"/>
  <c r="AW22" i="12"/>
  <c r="AV22" i="12"/>
  <c r="AU22" i="12"/>
  <c r="AY22" i="12" s="1"/>
  <c r="B22" i="12"/>
  <c r="AX21" i="12"/>
  <c r="AW21" i="12"/>
  <c r="AV21" i="12"/>
  <c r="AU21" i="12"/>
  <c r="AY21" i="12" s="1"/>
  <c r="B21" i="12"/>
  <c r="AX20" i="12"/>
  <c r="AW20" i="12"/>
  <c r="AV20" i="12"/>
  <c r="AU20" i="12"/>
  <c r="AY20" i="12" s="1"/>
  <c r="B20" i="12"/>
  <c r="AX19" i="12"/>
  <c r="AW19" i="12"/>
  <c r="AV19" i="12"/>
  <c r="AU19" i="12"/>
  <c r="AY19" i="12" s="1"/>
  <c r="B19" i="12"/>
  <c r="AX18" i="12"/>
  <c r="AW18" i="12"/>
  <c r="AV18" i="12"/>
  <c r="AU18" i="12"/>
  <c r="AY18" i="12" s="1"/>
  <c r="B18" i="12"/>
  <c r="AX17" i="12"/>
  <c r="AW17" i="12"/>
  <c r="AV17" i="12"/>
  <c r="AU17" i="12"/>
  <c r="AY17" i="12" s="1"/>
  <c r="B17" i="12"/>
  <c r="AX16" i="12"/>
  <c r="AW16" i="12"/>
  <c r="AV16" i="12"/>
  <c r="AU16" i="12"/>
  <c r="AY16" i="12" s="1"/>
  <c r="B16" i="12"/>
  <c r="AX15" i="12"/>
  <c r="AW15" i="12"/>
  <c r="AV15" i="12"/>
  <c r="AU15" i="12"/>
  <c r="AY15" i="12" s="1"/>
  <c r="B15" i="12"/>
  <c r="AX14" i="12"/>
  <c r="AW14" i="12"/>
  <c r="AV14" i="12"/>
  <c r="AU14" i="12"/>
  <c r="AY14" i="12" s="1"/>
  <c r="B14" i="12"/>
  <c r="AX13" i="12"/>
  <c r="AW13" i="12"/>
  <c r="AV13" i="12"/>
  <c r="AU13" i="12"/>
  <c r="AY13" i="12" s="1"/>
  <c r="B13" i="12"/>
  <c r="AX12" i="12"/>
  <c r="AW12" i="12"/>
  <c r="AV12" i="12"/>
  <c r="AU12" i="12"/>
  <c r="AY12" i="12" s="1"/>
  <c r="B12" i="12"/>
  <c r="AX11" i="12"/>
  <c r="AW11" i="12"/>
  <c r="AV11" i="12"/>
  <c r="AU11" i="12"/>
  <c r="AY11" i="12" s="1"/>
  <c r="B11" i="12"/>
  <c r="AX10" i="12"/>
  <c r="AW10" i="12"/>
  <c r="AV10" i="12"/>
  <c r="AU10" i="12"/>
  <c r="AY10" i="12" s="1"/>
  <c r="B10" i="12"/>
  <c r="AX9" i="12"/>
  <c r="AW9" i="12"/>
  <c r="AV9" i="12"/>
  <c r="AU9" i="12"/>
  <c r="AY9" i="12" s="1"/>
  <c r="B9" i="12"/>
  <c r="AX8" i="12"/>
  <c r="AW8" i="12"/>
  <c r="AV8" i="12"/>
  <c r="AU8" i="12"/>
  <c r="AY8" i="12" s="1"/>
  <c r="B8" i="12"/>
  <c r="AX7" i="12"/>
  <c r="AW7" i="12"/>
  <c r="AV7" i="12"/>
  <c r="AU7" i="12"/>
  <c r="AY7" i="12" s="1"/>
  <c r="B7" i="12"/>
  <c r="AX42" i="11"/>
  <c r="AW42" i="11"/>
  <c r="AV42" i="11"/>
  <c r="AU42" i="11"/>
  <c r="AY42" i="11" s="1"/>
  <c r="B42" i="11"/>
  <c r="AX41" i="11"/>
  <c r="AW41" i="11"/>
  <c r="AV41" i="11"/>
  <c r="AU41" i="11"/>
  <c r="AY41" i="11" s="1"/>
  <c r="B41" i="11"/>
  <c r="AX40" i="11"/>
  <c r="AW40" i="11"/>
  <c r="AV40" i="11"/>
  <c r="AU40" i="11"/>
  <c r="AY40" i="11" s="1"/>
  <c r="B40" i="11"/>
  <c r="AX39" i="11"/>
  <c r="AW39" i="11"/>
  <c r="AV39" i="11"/>
  <c r="AU39" i="11"/>
  <c r="AY39" i="11" s="1"/>
  <c r="B39" i="11"/>
  <c r="AX38" i="11"/>
  <c r="AW38" i="11"/>
  <c r="AV38" i="11"/>
  <c r="AU38" i="11"/>
  <c r="AY38" i="11" s="1"/>
  <c r="B38" i="11"/>
  <c r="AX37" i="11"/>
  <c r="AW37" i="11"/>
  <c r="AV37" i="11"/>
  <c r="AU37" i="11"/>
  <c r="AY37" i="11" s="1"/>
  <c r="B37" i="11"/>
  <c r="AX36" i="11"/>
  <c r="AW36" i="11"/>
  <c r="AV36" i="11"/>
  <c r="AU36" i="11"/>
  <c r="AY36" i="11" s="1"/>
  <c r="B36" i="11"/>
  <c r="AX35" i="11"/>
  <c r="AW35" i="11"/>
  <c r="AV35" i="11"/>
  <c r="AU35" i="11"/>
  <c r="AY35" i="11" s="1"/>
  <c r="B35" i="11"/>
  <c r="AX34" i="11"/>
  <c r="AW34" i="11"/>
  <c r="AV34" i="11"/>
  <c r="AU34" i="11"/>
  <c r="AY34" i="11" s="1"/>
  <c r="B34" i="11"/>
  <c r="AX33" i="11"/>
  <c r="AW33" i="11"/>
  <c r="AV33" i="11"/>
  <c r="AU33" i="11"/>
  <c r="AY33" i="11" s="1"/>
  <c r="B33" i="11"/>
  <c r="AX32" i="11"/>
  <c r="AW32" i="11"/>
  <c r="AV32" i="11"/>
  <c r="AU32" i="11"/>
  <c r="AY32" i="11" s="1"/>
  <c r="B32" i="11"/>
  <c r="AX31" i="11"/>
  <c r="AW31" i="11"/>
  <c r="AV31" i="11"/>
  <c r="AU31" i="11"/>
  <c r="AY31" i="11" s="1"/>
  <c r="B31" i="11"/>
  <c r="AX30" i="11"/>
  <c r="AW30" i="11"/>
  <c r="AV30" i="11"/>
  <c r="AU30" i="11"/>
  <c r="AY30" i="11" s="1"/>
  <c r="B30" i="11"/>
  <c r="AX29" i="11"/>
  <c r="AW29" i="11"/>
  <c r="AV29" i="11"/>
  <c r="AU29" i="11"/>
  <c r="AY29" i="11" s="1"/>
  <c r="B29" i="11"/>
  <c r="AX28" i="11"/>
  <c r="AW28" i="11"/>
  <c r="AV28" i="11"/>
  <c r="AU28" i="11"/>
  <c r="AY28" i="11" s="1"/>
  <c r="B28" i="11"/>
  <c r="AX27" i="11"/>
  <c r="AW27" i="11"/>
  <c r="AV27" i="11"/>
  <c r="AU27" i="11"/>
  <c r="AY27" i="11" s="1"/>
  <c r="B27" i="11"/>
  <c r="AX26" i="11"/>
  <c r="AW26" i="11"/>
  <c r="AV26" i="11"/>
  <c r="AU26" i="11"/>
  <c r="AY26" i="11" s="1"/>
  <c r="B26" i="11"/>
  <c r="AX25" i="11"/>
  <c r="AW25" i="11"/>
  <c r="AV25" i="11"/>
  <c r="AU25" i="11"/>
  <c r="AY25" i="11" s="1"/>
  <c r="B25" i="11"/>
  <c r="AX24" i="11"/>
  <c r="AW24" i="11"/>
  <c r="AV24" i="11"/>
  <c r="AU24" i="11"/>
  <c r="AY24" i="11" s="1"/>
  <c r="B24" i="11"/>
  <c r="AX23" i="11"/>
  <c r="AW23" i="11"/>
  <c r="AV23" i="11"/>
  <c r="AU23" i="11"/>
  <c r="AY23" i="11" s="1"/>
  <c r="B23" i="11"/>
  <c r="AX22" i="11"/>
  <c r="AW22" i="11"/>
  <c r="AV22" i="11"/>
  <c r="AU22" i="11"/>
  <c r="AY22" i="11" s="1"/>
  <c r="B22" i="11"/>
  <c r="AX21" i="11"/>
  <c r="AW21" i="11"/>
  <c r="AV21" i="11"/>
  <c r="AU21" i="11"/>
  <c r="AY21" i="11" s="1"/>
  <c r="B21" i="11"/>
  <c r="AX20" i="11"/>
  <c r="AW20" i="11"/>
  <c r="AV20" i="11"/>
  <c r="AU20" i="11"/>
  <c r="AY20" i="11" s="1"/>
  <c r="B20" i="11"/>
  <c r="AX19" i="11"/>
  <c r="AW19" i="11"/>
  <c r="AV19" i="11"/>
  <c r="AU19" i="11"/>
  <c r="AY19" i="11" s="1"/>
  <c r="B19" i="11"/>
  <c r="AX18" i="11"/>
  <c r="AW18" i="11"/>
  <c r="AV18" i="11"/>
  <c r="AU18" i="11"/>
  <c r="AY18" i="11" s="1"/>
  <c r="B18" i="11"/>
  <c r="AX17" i="11"/>
  <c r="AW17" i="11"/>
  <c r="AV17" i="11"/>
  <c r="AU17" i="11"/>
  <c r="AY17" i="11" s="1"/>
  <c r="B17" i="11"/>
  <c r="AX16" i="11"/>
  <c r="AW16" i="11"/>
  <c r="AV16" i="11"/>
  <c r="AU16" i="11"/>
  <c r="AY16" i="11" s="1"/>
  <c r="B16" i="11"/>
  <c r="AX15" i="11"/>
  <c r="AW15" i="11"/>
  <c r="AV15" i="11"/>
  <c r="AU15" i="11"/>
  <c r="AY15" i="11" s="1"/>
  <c r="B15" i="11"/>
  <c r="AX14" i="11"/>
  <c r="AW14" i="11"/>
  <c r="AV14" i="11"/>
  <c r="AU14" i="11"/>
  <c r="AY14" i="11" s="1"/>
  <c r="B14" i="11"/>
  <c r="AX13" i="11"/>
  <c r="AW13" i="11"/>
  <c r="AV13" i="11"/>
  <c r="AU13" i="11"/>
  <c r="AY13" i="11" s="1"/>
  <c r="B13" i="11"/>
  <c r="AX12" i="11"/>
  <c r="AW12" i="11"/>
  <c r="AV12" i="11"/>
  <c r="AU12" i="11"/>
  <c r="AY12" i="11" s="1"/>
  <c r="B12" i="11"/>
  <c r="AX11" i="11"/>
  <c r="AW11" i="11"/>
  <c r="AV11" i="11"/>
  <c r="AU11" i="11"/>
  <c r="AY11" i="11" s="1"/>
  <c r="B11" i="11"/>
  <c r="AX10" i="11"/>
  <c r="AW10" i="11"/>
  <c r="AV10" i="11"/>
  <c r="AU10" i="11"/>
  <c r="AY10" i="11" s="1"/>
  <c r="B10" i="11"/>
  <c r="AX9" i="11"/>
  <c r="AW9" i="11"/>
  <c r="AV9" i="11"/>
  <c r="AU9" i="11"/>
  <c r="AY9" i="11" s="1"/>
  <c r="B9" i="11"/>
  <c r="AX8" i="11"/>
  <c r="AW8" i="11"/>
  <c r="AV8" i="11"/>
  <c r="AU8" i="11"/>
  <c r="AY8" i="11" s="1"/>
  <c r="B8" i="11"/>
  <c r="AX7" i="11"/>
  <c r="AW7" i="11"/>
  <c r="AV7" i="11"/>
  <c r="AU7" i="11"/>
  <c r="AY7" i="11" s="1"/>
  <c r="B7" i="11"/>
  <c r="AX42" i="10"/>
  <c r="AW42" i="10"/>
  <c r="AV42" i="10"/>
  <c r="AU42" i="10"/>
  <c r="AY42" i="10" s="1"/>
  <c r="B42" i="10"/>
  <c r="AX41" i="10"/>
  <c r="AW41" i="10"/>
  <c r="AV41" i="10"/>
  <c r="AU41" i="10"/>
  <c r="AY41" i="10" s="1"/>
  <c r="B41" i="10"/>
  <c r="AX40" i="10"/>
  <c r="AW40" i="10"/>
  <c r="AV40" i="10"/>
  <c r="AU40" i="10"/>
  <c r="AY40" i="10" s="1"/>
  <c r="B40" i="10"/>
  <c r="AX39" i="10"/>
  <c r="AW39" i="10"/>
  <c r="AV39" i="10"/>
  <c r="AU39" i="10"/>
  <c r="AY39" i="10" s="1"/>
  <c r="B39" i="10"/>
  <c r="AX38" i="10"/>
  <c r="AW38" i="10"/>
  <c r="AV38" i="10"/>
  <c r="AU38" i="10"/>
  <c r="AY38" i="10" s="1"/>
  <c r="B38" i="10"/>
  <c r="AX37" i="10"/>
  <c r="AW37" i="10"/>
  <c r="AV37" i="10"/>
  <c r="AU37" i="10"/>
  <c r="AY37" i="10" s="1"/>
  <c r="B37" i="10"/>
  <c r="AX36" i="10"/>
  <c r="AW36" i="10"/>
  <c r="AV36" i="10"/>
  <c r="AU36" i="10"/>
  <c r="AY36" i="10" s="1"/>
  <c r="B36" i="10"/>
  <c r="AX35" i="10"/>
  <c r="AW35" i="10"/>
  <c r="AV35" i="10"/>
  <c r="AU35" i="10"/>
  <c r="AY35" i="10" s="1"/>
  <c r="B35" i="10"/>
  <c r="AX34" i="10"/>
  <c r="AW34" i="10"/>
  <c r="AV34" i="10"/>
  <c r="AU34" i="10"/>
  <c r="AY34" i="10" s="1"/>
  <c r="B34" i="10"/>
  <c r="AX33" i="10"/>
  <c r="AW33" i="10"/>
  <c r="AV33" i="10"/>
  <c r="AU33" i="10"/>
  <c r="AY33" i="10" s="1"/>
  <c r="B33" i="10"/>
  <c r="AX32" i="10"/>
  <c r="AW32" i="10"/>
  <c r="AV32" i="10"/>
  <c r="AU32" i="10"/>
  <c r="AY32" i="10" s="1"/>
  <c r="B32" i="10"/>
  <c r="AX31" i="10"/>
  <c r="AW31" i="10"/>
  <c r="AV31" i="10"/>
  <c r="AU31" i="10"/>
  <c r="AY31" i="10" s="1"/>
  <c r="B31" i="10"/>
  <c r="AX30" i="10"/>
  <c r="AW30" i="10"/>
  <c r="AV30" i="10"/>
  <c r="AU30" i="10"/>
  <c r="AY30" i="10" s="1"/>
  <c r="B30" i="10"/>
  <c r="AX29" i="10"/>
  <c r="AW29" i="10"/>
  <c r="AV29" i="10"/>
  <c r="AU29" i="10"/>
  <c r="AY29" i="10" s="1"/>
  <c r="B29" i="10"/>
  <c r="AX28" i="10"/>
  <c r="AW28" i="10"/>
  <c r="AV28" i="10"/>
  <c r="AU28" i="10"/>
  <c r="AY28" i="10" s="1"/>
  <c r="B28" i="10"/>
  <c r="AX27" i="10"/>
  <c r="AW27" i="10"/>
  <c r="AV27" i="10"/>
  <c r="AU27" i="10"/>
  <c r="AY27" i="10" s="1"/>
  <c r="B27" i="10"/>
  <c r="AX26" i="10"/>
  <c r="AW26" i="10"/>
  <c r="AV26" i="10"/>
  <c r="AU26" i="10"/>
  <c r="AY26" i="10" s="1"/>
  <c r="B26" i="10"/>
  <c r="AX25" i="10"/>
  <c r="AW25" i="10"/>
  <c r="AV25" i="10"/>
  <c r="AU25" i="10"/>
  <c r="AY25" i="10" s="1"/>
  <c r="B25" i="10"/>
  <c r="AX24" i="10"/>
  <c r="AW24" i="10"/>
  <c r="AV24" i="10"/>
  <c r="AU24" i="10"/>
  <c r="AY24" i="10" s="1"/>
  <c r="B24" i="10"/>
  <c r="AX23" i="10"/>
  <c r="AW23" i="10"/>
  <c r="AV23" i="10"/>
  <c r="AU23" i="10"/>
  <c r="AY23" i="10" s="1"/>
  <c r="B23" i="10"/>
  <c r="AX22" i="10"/>
  <c r="AW22" i="10"/>
  <c r="AV22" i="10"/>
  <c r="AU22" i="10"/>
  <c r="AY22" i="10" s="1"/>
  <c r="B22" i="10"/>
  <c r="AX21" i="10"/>
  <c r="AW21" i="10"/>
  <c r="AV21" i="10"/>
  <c r="AU21" i="10"/>
  <c r="AY21" i="10" s="1"/>
  <c r="B21" i="10"/>
  <c r="AX20" i="10"/>
  <c r="AW20" i="10"/>
  <c r="AV20" i="10"/>
  <c r="AU20" i="10"/>
  <c r="AY20" i="10" s="1"/>
  <c r="B20" i="10"/>
  <c r="AX19" i="10"/>
  <c r="AW19" i="10"/>
  <c r="AV19" i="10"/>
  <c r="AU19" i="10"/>
  <c r="AY19" i="10" s="1"/>
  <c r="B19" i="10"/>
  <c r="AX18" i="10"/>
  <c r="AW18" i="10"/>
  <c r="AV18" i="10"/>
  <c r="AU18" i="10"/>
  <c r="AY18" i="10" s="1"/>
  <c r="B18" i="10"/>
  <c r="AX17" i="10"/>
  <c r="AW17" i="10"/>
  <c r="AV17" i="10"/>
  <c r="AU17" i="10"/>
  <c r="AY17" i="10" s="1"/>
  <c r="B17" i="10"/>
  <c r="AX16" i="10"/>
  <c r="AW16" i="10"/>
  <c r="AV16" i="10"/>
  <c r="AU16" i="10"/>
  <c r="AY16" i="10" s="1"/>
  <c r="B16" i="10"/>
  <c r="AX15" i="10"/>
  <c r="AW15" i="10"/>
  <c r="AV15" i="10"/>
  <c r="AU15" i="10"/>
  <c r="AY15" i="10" s="1"/>
  <c r="B15" i="10"/>
  <c r="AX14" i="10"/>
  <c r="AW14" i="10"/>
  <c r="AV14" i="10"/>
  <c r="AU14" i="10"/>
  <c r="AY14" i="10" s="1"/>
  <c r="B14" i="10"/>
  <c r="AX13" i="10"/>
  <c r="AW13" i="10"/>
  <c r="AV13" i="10"/>
  <c r="AU13" i="10"/>
  <c r="AY13" i="10" s="1"/>
  <c r="B13" i="10"/>
  <c r="AX12" i="10"/>
  <c r="AW12" i="10"/>
  <c r="AV12" i="10"/>
  <c r="AU12" i="10"/>
  <c r="AY12" i="10" s="1"/>
  <c r="B12" i="10"/>
  <c r="AX11" i="10"/>
  <c r="AW11" i="10"/>
  <c r="AV11" i="10"/>
  <c r="AU11" i="10"/>
  <c r="AY11" i="10" s="1"/>
  <c r="B11" i="10"/>
  <c r="AX10" i="10"/>
  <c r="AW10" i="10"/>
  <c r="AV10" i="10"/>
  <c r="AU10" i="10"/>
  <c r="AY10" i="10" s="1"/>
  <c r="B10" i="10"/>
  <c r="AX9" i="10"/>
  <c r="AW9" i="10"/>
  <c r="AV9" i="10"/>
  <c r="AU9" i="10"/>
  <c r="AY9" i="10" s="1"/>
  <c r="B9" i="10"/>
  <c r="AX8" i="10"/>
  <c r="AW8" i="10"/>
  <c r="AV8" i="10"/>
  <c r="AU8" i="10"/>
  <c r="AY8" i="10" s="1"/>
  <c r="B8" i="10"/>
  <c r="AX7" i="10"/>
  <c r="AW7" i="10"/>
  <c r="AV7" i="10"/>
  <c r="AU7" i="10"/>
  <c r="AY7" i="10" s="1"/>
  <c r="B7" i="10"/>
  <c r="AX8" i="3"/>
  <c r="AX9" i="3"/>
  <c r="AX10" i="3"/>
  <c r="AX11" i="3"/>
  <c r="AX12" i="3"/>
  <c r="AX13" i="3"/>
  <c r="AX14" i="3"/>
  <c r="AX15" i="3"/>
  <c r="AX16" i="3"/>
  <c r="AX17" i="3"/>
  <c r="AX18" i="3"/>
  <c r="AX19" i="3"/>
  <c r="AX20" i="3"/>
  <c r="AX21" i="3"/>
  <c r="AX22" i="3"/>
  <c r="AX23" i="3"/>
  <c r="AX24" i="3"/>
  <c r="AX25" i="3"/>
  <c r="AX26" i="3"/>
  <c r="AX27" i="3"/>
  <c r="AX28" i="3"/>
  <c r="AX29" i="3"/>
  <c r="AX30" i="3"/>
  <c r="AX31" i="3"/>
  <c r="AX32" i="3"/>
  <c r="AX33" i="3"/>
  <c r="AX34" i="3"/>
  <c r="AX35" i="3"/>
  <c r="AX36" i="3"/>
  <c r="AX37" i="3"/>
  <c r="AX38" i="3"/>
  <c r="AX39" i="3"/>
  <c r="AX40" i="3"/>
  <c r="AX41" i="3"/>
  <c r="AX42" i="3"/>
  <c r="AX7" i="3"/>
  <c r="AW8" i="3"/>
  <c r="AW9" i="3"/>
  <c r="AW10" i="3"/>
  <c r="AW11" i="3"/>
  <c r="AW12" i="3"/>
  <c r="AW13" i="3"/>
  <c r="AW14" i="3"/>
  <c r="AW15" i="3"/>
  <c r="AW16" i="3"/>
  <c r="AW17" i="3"/>
  <c r="AW18" i="3"/>
  <c r="AW19" i="3"/>
  <c r="AW20" i="3"/>
  <c r="AW21" i="3"/>
  <c r="AW22" i="3"/>
  <c r="AW23" i="3"/>
  <c r="AW24" i="3"/>
  <c r="AW25" i="3"/>
  <c r="AW26" i="3"/>
  <c r="AW27" i="3"/>
  <c r="AW28" i="3"/>
  <c r="AW29" i="3"/>
  <c r="AW30" i="3"/>
  <c r="AW31" i="3"/>
  <c r="AW32" i="3"/>
  <c r="AW33" i="3"/>
  <c r="AW34" i="3"/>
  <c r="AW35" i="3"/>
  <c r="AW36" i="3"/>
  <c r="AW37" i="3"/>
  <c r="AW38" i="3"/>
  <c r="AW39" i="3"/>
  <c r="AW40" i="3"/>
  <c r="AW41" i="3"/>
  <c r="AW42" i="3"/>
  <c r="AW7" i="3"/>
  <c r="AV8" i="3"/>
  <c r="AV9" i="3"/>
  <c r="AV10" i="3"/>
  <c r="AV11" i="3"/>
  <c r="AV12" i="3"/>
  <c r="AV13" i="3"/>
  <c r="AV14" i="3"/>
  <c r="AV15" i="3"/>
  <c r="AV16" i="3"/>
  <c r="AV17" i="3"/>
  <c r="AV18" i="3"/>
  <c r="AV19" i="3"/>
  <c r="AV20" i="3"/>
  <c r="AV21" i="3"/>
  <c r="AV22" i="3"/>
  <c r="AV23" i="3"/>
  <c r="AV24" i="3"/>
  <c r="AV25" i="3"/>
  <c r="AV26" i="3"/>
  <c r="AV27" i="3"/>
  <c r="AV28" i="3"/>
  <c r="AV29" i="3"/>
  <c r="AV30" i="3"/>
  <c r="AV31" i="3"/>
  <c r="AV32" i="3"/>
  <c r="AV33" i="3"/>
  <c r="AV34" i="3"/>
  <c r="AV35" i="3"/>
  <c r="AV36" i="3"/>
  <c r="AV37" i="3"/>
  <c r="AV38" i="3"/>
  <c r="AV39" i="3"/>
  <c r="AV40" i="3"/>
  <c r="AV41" i="3"/>
  <c r="AV42" i="3"/>
  <c r="AV7" i="3"/>
  <c r="AU8" i="3"/>
  <c r="AU9" i="3"/>
  <c r="AY9" i="3" s="1"/>
  <c r="AU10" i="3"/>
  <c r="AY10" i="3" s="1"/>
  <c r="AU11" i="3"/>
  <c r="AY11" i="3" s="1"/>
  <c r="AU12" i="3"/>
  <c r="AY12" i="3" s="1"/>
  <c r="AU13" i="3"/>
  <c r="AY13" i="3" s="1"/>
  <c r="AU14" i="3"/>
  <c r="AY14" i="3" s="1"/>
  <c r="AU15" i="3"/>
  <c r="AY15" i="3" s="1"/>
  <c r="AU16" i="3"/>
  <c r="AY16" i="3" s="1"/>
  <c r="AU17" i="3"/>
  <c r="AY17" i="3" s="1"/>
  <c r="AU18" i="3"/>
  <c r="AU19" i="3"/>
  <c r="AY19" i="3" s="1"/>
  <c r="AU20" i="3"/>
  <c r="AY20" i="3" s="1"/>
  <c r="AU21" i="3"/>
  <c r="AY21" i="3" s="1"/>
  <c r="AU22" i="3"/>
  <c r="AY22" i="3" s="1"/>
  <c r="AU23" i="3"/>
  <c r="AY23" i="3" s="1"/>
  <c r="AU24" i="3"/>
  <c r="AY24" i="3" s="1"/>
  <c r="AU25" i="3"/>
  <c r="AY25" i="3" s="1"/>
  <c r="AU26" i="3"/>
  <c r="AY26" i="3" s="1"/>
  <c r="AU27" i="3"/>
  <c r="AY27" i="3" s="1"/>
  <c r="AU28" i="3"/>
  <c r="AY28" i="3" s="1"/>
  <c r="AU29" i="3"/>
  <c r="AY29" i="3" s="1"/>
  <c r="AU30" i="3"/>
  <c r="AY30" i="3" s="1"/>
  <c r="AU31" i="3"/>
  <c r="AY31" i="3" s="1"/>
  <c r="AU32" i="3"/>
  <c r="AY32" i="3" s="1"/>
  <c r="AU33" i="3"/>
  <c r="AY33" i="3" s="1"/>
  <c r="AU34" i="3"/>
  <c r="AY34" i="3" s="1"/>
  <c r="AU35" i="3"/>
  <c r="AY35" i="3" s="1"/>
  <c r="AU36" i="3"/>
  <c r="AY36" i="3" s="1"/>
  <c r="AU37" i="3"/>
  <c r="AY37" i="3" s="1"/>
  <c r="AU38" i="3"/>
  <c r="AY38" i="3" s="1"/>
  <c r="AU39" i="3"/>
  <c r="AY39" i="3" s="1"/>
  <c r="AU40" i="3"/>
  <c r="AY40" i="3" s="1"/>
  <c r="AU41" i="3"/>
  <c r="AY41" i="3" s="1"/>
  <c r="AU42" i="3"/>
  <c r="AY42" i="3" s="1"/>
  <c r="AU7" i="3"/>
  <c r="AY7" i="3" s="1"/>
  <c r="B8" i="3"/>
  <c r="B9" i="3"/>
  <c r="B10" i="3"/>
  <c r="B11" i="3"/>
  <c r="B12" i="3"/>
  <c r="B13" i="3"/>
  <c r="B14" i="3"/>
  <c r="B15" i="3"/>
  <c r="B16" i="3"/>
  <c r="B17" i="3"/>
  <c r="B18" i="3"/>
  <c r="B19" i="3"/>
  <c r="B20" i="3"/>
  <c r="B21" i="3"/>
  <c r="B22" i="3"/>
  <c r="B23" i="3"/>
  <c r="B24" i="3"/>
  <c r="B25" i="3"/>
  <c r="B26" i="3"/>
  <c r="B27" i="3"/>
  <c r="B28" i="3"/>
  <c r="B29" i="3"/>
  <c r="B30" i="3"/>
  <c r="B31" i="3"/>
  <c r="B32" i="3"/>
  <c r="B33" i="3"/>
  <c r="B34" i="3"/>
  <c r="B35" i="3"/>
  <c r="B36" i="3"/>
  <c r="B37" i="3"/>
  <c r="B38" i="3"/>
  <c r="B39" i="3"/>
  <c r="B40" i="3"/>
  <c r="B41" i="3"/>
  <c r="B42" i="3"/>
  <c r="B7" i="3"/>
  <c r="D4" i="2"/>
  <c r="D3" i="2"/>
  <c r="I3" i="2"/>
  <c r="AD20" i="30" l="1"/>
  <c r="AE20" i="30"/>
  <c r="AC12" i="27"/>
  <c r="O11" i="82"/>
  <c r="O35" i="82"/>
  <c r="N37" i="82"/>
  <c r="O23" i="82"/>
  <c r="O30" i="81"/>
  <c r="O26" i="81"/>
  <c r="O23" i="81"/>
  <c r="O18" i="81"/>
  <c r="O14" i="81"/>
  <c r="O35" i="81"/>
  <c r="N11" i="81"/>
  <c r="O10" i="82"/>
  <c r="O21" i="82"/>
  <c r="O33" i="82"/>
  <c r="X24" i="48"/>
  <c r="W40" i="48"/>
  <c r="X10" i="48"/>
  <c r="V8" i="48"/>
  <c r="M6" i="81"/>
  <c r="N6" i="81" s="1"/>
  <c r="O38" i="81"/>
  <c r="X27" i="48"/>
  <c r="X35" i="48"/>
  <c r="X26" i="48"/>
  <c r="X23" i="48"/>
  <c r="X16" i="48"/>
  <c r="N34" i="81"/>
  <c r="W32" i="48"/>
  <c r="X37" i="48"/>
  <c r="X21" i="48"/>
  <c r="X28" i="48"/>
  <c r="X20" i="48"/>
  <c r="X13" i="48"/>
  <c r="AC10" i="35"/>
  <c r="AC10" i="27"/>
  <c r="AD10" i="27" s="1"/>
  <c r="W15" i="48"/>
  <c r="AY8" i="15"/>
  <c r="AY18" i="3"/>
  <c r="O27" i="82"/>
  <c r="O15" i="82"/>
  <c r="O31" i="82"/>
  <c r="O14" i="82"/>
  <c r="O25" i="82"/>
  <c r="N13" i="82"/>
  <c r="O22" i="82"/>
  <c r="N19" i="82"/>
  <c r="O38" i="82"/>
  <c r="O26" i="82"/>
  <c r="N20" i="82"/>
  <c r="O39" i="82"/>
  <c r="O34" i="82"/>
  <c r="O36" i="82"/>
  <c r="N32" i="82"/>
  <c r="N8" i="82"/>
  <c r="N12" i="82"/>
  <c r="O24" i="82"/>
  <c r="M6" i="82"/>
  <c r="O6" i="82" s="1"/>
  <c r="O31" i="81"/>
  <c r="O19" i="81"/>
  <c r="O7" i="81"/>
  <c r="O33" i="81"/>
  <c r="O21" i="81"/>
  <c r="O36" i="81"/>
  <c r="N40" i="81"/>
  <c r="N28" i="81"/>
  <c r="O24" i="81"/>
  <c r="N32" i="81"/>
  <c r="N20" i="81"/>
  <c r="O25" i="81"/>
  <c r="O22" i="81"/>
  <c r="O8" i="81"/>
  <c r="O10" i="81"/>
  <c r="O37" i="81"/>
  <c r="I23" i="73"/>
  <c r="O27" i="81"/>
  <c r="N30" i="82"/>
  <c r="X35" i="66"/>
  <c r="H29" i="67"/>
  <c r="X23" i="66"/>
  <c r="F47" i="64"/>
  <c r="I35" i="61"/>
  <c r="O9" i="81"/>
  <c r="AC8" i="25"/>
  <c r="AE8" i="25" s="1"/>
  <c r="X25" i="54"/>
  <c r="W37" i="54"/>
  <c r="W13" i="54"/>
  <c r="V8" i="75"/>
  <c r="D8" i="76"/>
  <c r="V8" i="72"/>
  <c r="D8" i="73"/>
  <c r="K6" i="79" s="1"/>
  <c r="V8" i="69"/>
  <c r="D8" i="70"/>
  <c r="V8" i="66"/>
  <c r="D8" i="67"/>
  <c r="V8" i="63"/>
  <c r="D8" i="64"/>
  <c r="V8" i="60"/>
  <c r="D8" i="61"/>
  <c r="V8" i="57"/>
  <c r="D8" i="58"/>
  <c r="F6" i="79" s="1"/>
  <c r="V8" i="54"/>
  <c r="D8" i="55"/>
  <c r="U8" i="48"/>
  <c r="F8" i="49" s="1"/>
  <c r="G8" i="49"/>
  <c r="I35" i="49"/>
  <c r="O40" i="82"/>
  <c r="O28" i="82"/>
  <c r="N16" i="82"/>
  <c r="X25" i="48"/>
  <c r="X8" i="48"/>
  <c r="X22" i="48"/>
  <c r="X38" i="48"/>
  <c r="W14" i="48"/>
  <c r="X39" i="48"/>
  <c r="W34" i="48"/>
  <c r="X11" i="48"/>
  <c r="X33" i="48"/>
  <c r="AC11" i="23"/>
  <c r="AC15" i="23"/>
  <c r="AC8" i="23"/>
  <c r="AE8" i="23" s="1"/>
  <c r="AC12" i="23"/>
  <c r="AE12" i="23" s="1"/>
  <c r="AC16" i="23"/>
  <c r="AC9" i="23"/>
  <c r="AC13" i="23"/>
  <c r="AC9" i="22"/>
  <c r="AC16" i="22"/>
  <c r="AE16" i="22" s="1"/>
  <c r="AC13" i="22"/>
  <c r="AE13" i="22" s="1"/>
  <c r="AC14" i="22"/>
  <c r="AE14" i="22" s="1"/>
  <c r="AC15" i="22"/>
  <c r="AE15" i="22" s="1"/>
  <c r="I28" i="49"/>
  <c r="H28" i="49"/>
  <c r="H35" i="49"/>
  <c r="AE8" i="47"/>
  <c r="AD8" i="47"/>
  <c r="AE12" i="47"/>
  <c r="AD12" i="47"/>
  <c r="AE16" i="47"/>
  <c r="AD16" i="47"/>
  <c r="AE20" i="47"/>
  <c r="AD20" i="47"/>
  <c r="AE24" i="47"/>
  <c r="AD24" i="47"/>
  <c r="AE28" i="47"/>
  <c r="AD28" i="47"/>
  <c r="AE32" i="47"/>
  <c r="AD32" i="47"/>
  <c r="AE36" i="47"/>
  <c r="AD36" i="47"/>
  <c r="AE40" i="47"/>
  <c r="AD40" i="47"/>
  <c r="AE9" i="47"/>
  <c r="AD9" i="47"/>
  <c r="AE13" i="47"/>
  <c r="AD13" i="47"/>
  <c r="AE17" i="47"/>
  <c r="AD17" i="47"/>
  <c r="AE21" i="47"/>
  <c r="AD21" i="47"/>
  <c r="AE25" i="47"/>
  <c r="AD25" i="47"/>
  <c r="AE29" i="47"/>
  <c r="AD29" i="47"/>
  <c r="AE33" i="47"/>
  <c r="AD33" i="47"/>
  <c r="AE37" i="47"/>
  <c r="AD37" i="47"/>
  <c r="AE41" i="47"/>
  <c r="AD41" i="47"/>
  <c r="AE10" i="47"/>
  <c r="AD10" i="47"/>
  <c r="AE14" i="47"/>
  <c r="AD14" i="47"/>
  <c r="AE18" i="47"/>
  <c r="AD18" i="47"/>
  <c r="AE22" i="47"/>
  <c r="AD22" i="47"/>
  <c r="AE26" i="47"/>
  <c r="AD26" i="47"/>
  <c r="AE30" i="47"/>
  <c r="AD30" i="47"/>
  <c r="AE34" i="47"/>
  <c r="AD34" i="47"/>
  <c r="AE38" i="47"/>
  <c r="AD38" i="47"/>
  <c r="AE42" i="47"/>
  <c r="AD42" i="47"/>
  <c r="AE11" i="47"/>
  <c r="AD11" i="47"/>
  <c r="AE15" i="47"/>
  <c r="AD15" i="47"/>
  <c r="AE19" i="47"/>
  <c r="AD19" i="47"/>
  <c r="AE23" i="47"/>
  <c r="AD23" i="47"/>
  <c r="AE27" i="47"/>
  <c r="AD27" i="47"/>
  <c r="AE31" i="47"/>
  <c r="AD31" i="47"/>
  <c r="AE35" i="47"/>
  <c r="AD35" i="47"/>
  <c r="AE39" i="47"/>
  <c r="AD39" i="47"/>
  <c r="AE43" i="47"/>
  <c r="AD43" i="47"/>
  <c r="AD9" i="46"/>
  <c r="AD11" i="46"/>
  <c r="AD13" i="46"/>
  <c r="AD15" i="46"/>
  <c r="AD17" i="46"/>
  <c r="AD19" i="46"/>
  <c r="AD21" i="46"/>
  <c r="AD23" i="46"/>
  <c r="AD25" i="46"/>
  <c r="AD27" i="46"/>
  <c r="AD29" i="46"/>
  <c r="AD31" i="46"/>
  <c r="AD33" i="46"/>
  <c r="AD35" i="46"/>
  <c r="AD37" i="46"/>
  <c r="AD39" i="46"/>
  <c r="AD41" i="46"/>
  <c r="AD43" i="46"/>
  <c r="AD8" i="46"/>
  <c r="AD10" i="46"/>
  <c r="AD12" i="46"/>
  <c r="AD14" i="46"/>
  <c r="AD16" i="46"/>
  <c r="AD18" i="46"/>
  <c r="AD20" i="46"/>
  <c r="AD22" i="46"/>
  <c r="AD24" i="46"/>
  <c r="AD26" i="46"/>
  <c r="AD28" i="46"/>
  <c r="AD30" i="46"/>
  <c r="AD32" i="46"/>
  <c r="AD34" i="46"/>
  <c r="AD36" i="46"/>
  <c r="AD38" i="46"/>
  <c r="AD40" i="46"/>
  <c r="AD42" i="46"/>
  <c r="AE16" i="44"/>
  <c r="AD16" i="44"/>
  <c r="AE40" i="44"/>
  <c r="AD40" i="44"/>
  <c r="AE9" i="42"/>
  <c r="AD9" i="42"/>
  <c r="AE17" i="42"/>
  <c r="AD17" i="42"/>
  <c r="AE21" i="42"/>
  <c r="AD21" i="42"/>
  <c r="AE25" i="42"/>
  <c r="AD25" i="42"/>
  <c r="AE29" i="42"/>
  <c r="AD29" i="42"/>
  <c r="AE33" i="42"/>
  <c r="AD33" i="42"/>
  <c r="AE37" i="42"/>
  <c r="AD37" i="42"/>
  <c r="AE20" i="44"/>
  <c r="AD20" i="44"/>
  <c r="AE13" i="42"/>
  <c r="AD13" i="42"/>
  <c r="AE10" i="42"/>
  <c r="AD10" i="42"/>
  <c r="AE14" i="42"/>
  <c r="AD14" i="42"/>
  <c r="AE18" i="42"/>
  <c r="AD18" i="42"/>
  <c r="AE22" i="42"/>
  <c r="AD22" i="42"/>
  <c r="AE26" i="42"/>
  <c r="AD26" i="42"/>
  <c r="AE30" i="42"/>
  <c r="AD30" i="42"/>
  <c r="AE34" i="42"/>
  <c r="AD34" i="42"/>
  <c r="AE38" i="42"/>
  <c r="AD38" i="42"/>
  <c r="AE42" i="42"/>
  <c r="AD42" i="42"/>
  <c r="AE10" i="44"/>
  <c r="AD10" i="44"/>
  <c r="AE34" i="44"/>
  <c r="AD34" i="44"/>
  <c r="AE24" i="44"/>
  <c r="AD24" i="44"/>
  <c r="AE41" i="42"/>
  <c r="AD41" i="42"/>
  <c r="AE14" i="44"/>
  <c r="AD14" i="44"/>
  <c r="AE38" i="44"/>
  <c r="AD38" i="44"/>
  <c r="AE28" i="44"/>
  <c r="AD28" i="44"/>
  <c r="AE30" i="44"/>
  <c r="AD30" i="44"/>
  <c r="AE11" i="42"/>
  <c r="AD11" i="42"/>
  <c r="AE15" i="42"/>
  <c r="AD15" i="42"/>
  <c r="AE19" i="42"/>
  <c r="AD19" i="42"/>
  <c r="AE23" i="42"/>
  <c r="AD23" i="42"/>
  <c r="AE27" i="42"/>
  <c r="AD27" i="42"/>
  <c r="AE31" i="42"/>
  <c r="AD31" i="42"/>
  <c r="AE35" i="42"/>
  <c r="AD35" i="42"/>
  <c r="AE39" i="42"/>
  <c r="AD39" i="42"/>
  <c r="AE43" i="42"/>
  <c r="AD43" i="42"/>
  <c r="AE18" i="44"/>
  <c r="AD18" i="44"/>
  <c r="AE42" i="44"/>
  <c r="AD42" i="44"/>
  <c r="AE8" i="44"/>
  <c r="AD8" i="44"/>
  <c r="AE32" i="44"/>
  <c r="AD32" i="44"/>
  <c r="AE8" i="42"/>
  <c r="AD8" i="42"/>
  <c r="AE12" i="42"/>
  <c r="AD12" i="42"/>
  <c r="AE16" i="42"/>
  <c r="AD16" i="42"/>
  <c r="AE20" i="42"/>
  <c r="AD20" i="42"/>
  <c r="AE24" i="42"/>
  <c r="AD24" i="42"/>
  <c r="AE28" i="42"/>
  <c r="AD28" i="42"/>
  <c r="AE32" i="42"/>
  <c r="AD32" i="42"/>
  <c r="AE36" i="42"/>
  <c r="AD36" i="42"/>
  <c r="AE40" i="42"/>
  <c r="AD40" i="42"/>
  <c r="AE22" i="44"/>
  <c r="AD22" i="44"/>
  <c r="AE12" i="44"/>
  <c r="AD12" i="44"/>
  <c r="AE36" i="44"/>
  <c r="AD36" i="44"/>
  <c r="AE26" i="44"/>
  <c r="AD26" i="44"/>
  <c r="AD9" i="43"/>
  <c r="AD11" i="43"/>
  <c r="AD13" i="43"/>
  <c r="AD15" i="43"/>
  <c r="AD17" i="43"/>
  <c r="AD19" i="43"/>
  <c r="AD21" i="43"/>
  <c r="AD23" i="43"/>
  <c r="AD25" i="43"/>
  <c r="AD27" i="43"/>
  <c r="AD29" i="43"/>
  <c r="AD31" i="43"/>
  <c r="AD33" i="43"/>
  <c r="AD35" i="43"/>
  <c r="AD37" i="43"/>
  <c r="AD39" i="43"/>
  <c r="AD41" i="43"/>
  <c r="AD43" i="43"/>
  <c r="AD9" i="44"/>
  <c r="AD11" i="44"/>
  <c r="AD13" i="44"/>
  <c r="AD15" i="44"/>
  <c r="AD17" i="44"/>
  <c r="AD19" i="44"/>
  <c r="AD21" i="44"/>
  <c r="AD23" i="44"/>
  <c r="AD25" i="44"/>
  <c r="AD27" i="44"/>
  <c r="AD29" i="44"/>
  <c r="AD31" i="44"/>
  <c r="AD33" i="44"/>
  <c r="AD35" i="44"/>
  <c r="AD37" i="44"/>
  <c r="AD39" i="44"/>
  <c r="AD41" i="44"/>
  <c r="AD43" i="44"/>
  <c r="AE9" i="39"/>
  <c r="AD9" i="39"/>
  <c r="AE13" i="39"/>
  <c r="AD13" i="39"/>
  <c r="AE8" i="41"/>
  <c r="AD8" i="41"/>
  <c r="AE12" i="41"/>
  <c r="AD12" i="41"/>
  <c r="AE16" i="41"/>
  <c r="AD16" i="41"/>
  <c r="AE20" i="41"/>
  <c r="AD20" i="41"/>
  <c r="AE24" i="41"/>
  <c r="AD24" i="41"/>
  <c r="AE28" i="41"/>
  <c r="AD28" i="41"/>
  <c r="AE32" i="41"/>
  <c r="AD32" i="41"/>
  <c r="AE36" i="41"/>
  <c r="AD36" i="41"/>
  <c r="AE40" i="41"/>
  <c r="AD40" i="41"/>
  <c r="AE26" i="39"/>
  <c r="AD26" i="39"/>
  <c r="AE20" i="39"/>
  <c r="AD20" i="39"/>
  <c r="AE32" i="39"/>
  <c r="AD32" i="39"/>
  <c r="AE10" i="39"/>
  <c r="AD10" i="39"/>
  <c r="AE14" i="39"/>
  <c r="AD14" i="39"/>
  <c r="AE9" i="41"/>
  <c r="AD9" i="41"/>
  <c r="AE13" i="41"/>
  <c r="AD13" i="41"/>
  <c r="AE17" i="41"/>
  <c r="AD17" i="41"/>
  <c r="AE21" i="41"/>
  <c r="AD21" i="41"/>
  <c r="AE25" i="41"/>
  <c r="AD25" i="41"/>
  <c r="AE29" i="41"/>
  <c r="AD29" i="41"/>
  <c r="AE33" i="41"/>
  <c r="AD33" i="41"/>
  <c r="AE37" i="41"/>
  <c r="AD37" i="41"/>
  <c r="AE41" i="41"/>
  <c r="AD41" i="41"/>
  <c r="AE18" i="39"/>
  <c r="AD18" i="39"/>
  <c r="AE24" i="39"/>
  <c r="AD24" i="39"/>
  <c r="AE30" i="39"/>
  <c r="AD30" i="39"/>
  <c r="AE36" i="39"/>
  <c r="AD36" i="39"/>
  <c r="AE11" i="39"/>
  <c r="AD11" i="39"/>
  <c r="AE15" i="39"/>
  <c r="AD15" i="39"/>
  <c r="AE10" i="41"/>
  <c r="AD10" i="41"/>
  <c r="AE14" i="41"/>
  <c r="AD14" i="41"/>
  <c r="AE18" i="41"/>
  <c r="AD18" i="41"/>
  <c r="AE22" i="41"/>
  <c r="AD22" i="41"/>
  <c r="AE26" i="41"/>
  <c r="AD26" i="41"/>
  <c r="AE30" i="41"/>
  <c r="AD30" i="41"/>
  <c r="AE34" i="41"/>
  <c r="AD34" i="41"/>
  <c r="AE38" i="41"/>
  <c r="AD38" i="41"/>
  <c r="AE42" i="41"/>
  <c r="AD42" i="41"/>
  <c r="AE8" i="39"/>
  <c r="AD8" i="39"/>
  <c r="AE12" i="39"/>
  <c r="AD12" i="39"/>
  <c r="AE16" i="39"/>
  <c r="AD16" i="39"/>
  <c r="AE22" i="39"/>
  <c r="AD22" i="39"/>
  <c r="AE28" i="39"/>
  <c r="AD28" i="39"/>
  <c r="AE34" i="39"/>
  <c r="AD34" i="39"/>
  <c r="AE11" i="41"/>
  <c r="AD11" i="41"/>
  <c r="AE15" i="41"/>
  <c r="AD15" i="41"/>
  <c r="AE19" i="41"/>
  <c r="AD19" i="41"/>
  <c r="AE23" i="41"/>
  <c r="AD23" i="41"/>
  <c r="AE27" i="41"/>
  <c r="AD27" i="41"/>
  <c r="AE31" i="41"/>
  <c r="AD31" i="41"/>
  <c r="AE35" i="41"/>
  <c r="AD35" i="41"/>
  <c r="AE39" i="41"/>
  <c r="AD39" i="41"/>
  <c r="AE43" i="41"/>
  <c r="AD43" i="41"/>
  <c r="AD9" i="40"/>
  <c r="AD11" i="40"/>
  <c r="AD13" i="40"/>
  <c r="AD15" i="40"/>
  <c r="AD17" i="40"/>
  <c r="AD19" i="40"/>
  <c r="AD21" i="40"/>
  <c r="AD23" i="40"/>
  <c r="AD25" i="40"/>
  <c r="AD27" i="40"/>
  <c r="AD29" i="40"/>
  <c r="AD31" i="40"/>
  <c r="AD33" i="40"/>
  <c r="AD35" i="40"/>
  <c r="AD37" i="40"/>
  <c r="AD39" i="40"/>
  <c r="AD41" i="40"/>
  <c r="AD43" i="40"/>
  <c r="AD8" i="40"/>
  <c r="AD10" i="40"/>
  <c r="AD12" i="40"/>
  <c r="AD14" i="40"/>
  <c r="AD16" i="40"/>
  <c r="AD18" i="40"/>
  <c r="AD20" i="40"/>
  <c r="AD22" i="40"/>
  <c r="AD24" i="40"/>
  <c r="AD26" i="40"/>
  <c r="AD28" i="40"/>
  <c r="AD30" i="40"/>
  <c r="AD32" i="40"/>
  <c r="AD34" i="40"/>
  <c r="AD36" i="40"/>
  <c r="AD38" i="40"/>
  <c r="AD40" i="40"/>
  <c r="AD42" i="40"/>
  <c r="AE9" i="36"/>
  <c r="AD9" i="36"/>
  <c r="AE13" i="36"/>
  <c r="AD13" i="36"/>
  <c r="AE17" i="36"/>
  <c r="AD17" i="36"/>
  <c r="AE21" i="36"/>
  <c r="AD21" i="36"/>
  <c r="AE25" i="36"/>
  <c r="AD25" i="36"/>
  <c r="AE29" i="36"/>
  <c r="AD29" i="36"/>
  <c r="AE33" i="36"/>
  <c r="AD33" i="36"/>
  <c r="AE37" i="36"/>
  <c r="AD37" i="36"/>
  <c r="AE41" i="36"/>
  <c r="AD41" i="36"/>
  <c r="AE30" i="38"/>
  <c r="AD30" i="38"/>
  <c r="AE20" i="38"/>
  <c r="AD20" i="38"/>
  <c r="AE36" i="38"/>
  <c r="AD36" i="38"/>
  <c r="AE10" i="38"/>
  <c r="AD10" i="38"/>
  <c r="AE34" i="38"/>
  <c r="AD34" i="38"/>
  <c r="AE26" i="36"/>
  <c r="AD26" i="36"/>
  <c r="AE42" i="36"/>
  <c r="AD42" i="36"/>
  <c r="AE24" i="38"/>
  <c r="AD24" i="38"/>
  <c r="AE22" i="36"/>
  <c r="AD22" i="36"/>
  <c r="AE38" i="36"/>
  <c r="AD38" i="36"/>
  <c r="AE14" i="38"/>
  <c r="AD14" i="38"/>
  <c r="AE38" i="38"/>
  <c r="AD38" i="38"/>
  <c r="AE28" i="38"/>
  <c r="AD28" i="38"/>
  <c r="AE18" i="36"/>
  <c r="AD18" i="36"/>
  <c r="AE34" i="36"/>
  <c r="AD34" i="36"/>
  <c r="AE11" i="36"/>
  <c r="AD11" i="36"/>
  <c r="AE15" i="36"/>
  <c r="AD15" i="36"/>
  <c r="AE19" i="36"/>
  <c r="AD19" i="36"/>
  <c r="AE23" i="36"/>
  <c r="AD23" i="36"/>
  <c r="AE27" i="36"/>
  <c r="AD27" i="36"/>
  <c r="AE31" i="36"/>
  <c r="AD31" i="36"/>
  <c r="AE35" i="36"/>
  <c r="AD35" i="36"/>
  <c r="AE39" i="36"/>
  <c r="AD39" i="36"/>
  <c r="AE43" i="36"/>
  <c r="AD43" i="36"/>
  <c r="AE18" i="38"/>
  <c r="AD18" i="38"/>
  <c r="AE42" i="38"/>
  <c r="AD42" i="38"/>
  <c r="AE10" i="36"/>
  <c r="AD10" i="36"/>
  <c r="AE30" i="36"/>
  <c r="AD30" i="36"/>
  <c r="AE8" i="38"/>
  <c r="AD8" i="38"/>
  <c r="AE32" i="38"/>
  <c r="AD32" i="38"/>
  <c r="AE14" i="36"/>
  <c r="AD14" i="36"/>
  <c r="AE22" i="38"/>
  <c r="AD22" i="38"/>
  <c r="AE32" i="36"/>
  <c r="AD32" i="36"/>
  <c r="AE12" i="36"/>
  <c r="AD12" i="36"/>
  <c r="AE24" i="36"/>
  <c r="AD24" i="36"/>
  <c r="AE36" i="36"/>
  <c r="AD36" i="36"/>
  <c r="AE12" i="38"/>
  <c r="AD12" i="38"/>
  <c r="AE26" i="38"/>
  <c r="AD26" i="38"/>
  <c r="AE8" i="36"/>
  <c r="AD8" i="36"/>
  <c r="AE16" i="36"/>
  <c r="AD16" i="36"/>
  <c r="AE20" i="36"/>
  <c r="AD20" i="36"/>
  <c r="AE28" i="36"/>
  <c r="AD28" i="36"/>
  <c r="AE40" i="36"/>
  <c r="AD40" i="36"/>
  <c r="AE16" i="38"/>
  <c r="AD16" i="38"/>
  <c r="AE40" i="38"/>
  <c r="AD40" i="38"/>
  <c r="AD9" i="37"/>
  <c r="AD11" i="37"/>
  <c r="AD13" i="37"/>
  <c r="AD15" i="37"/>
  <c r="AD17" i="37"/>
  <c r="AD19" i="37"/>
  <c r="AD21" i="37"/>
  <c r="AD23" i="37"/>
  <c r="AD25" i="37"/>
  <c r="AD27" i="37"/>
  <c r="AD29" i="37"/>
  <c r="AD31" i="37"/>
  <c r="AD33" i="37"/>
  <c r="AD35" i="37"/>
  <c r="AD37" i="37"/>
  <c r="AD39" i="37"/>
  <c r="AD41" i="37"/>
  <c r="AD43" i="37"/>
  <c r="AD9" i="38"/>
  <c r="AD11" i="38"/>
  <c r="AD13" i="38"/>
  <c r="AD15" i="38"/>
  <c r="AD17" i="38"/>
  <c r="AD19" i="38"/>
  <c r="AD21" i="38"/>
  <c r="AD23" i="38"/>
  <c r="AD25" i="38"/>
  <c r="AD27" i="38"/>
  <c r="AD29" i="38"/>
  <c r="AD31" i="38"/>
  <c r="AD33" i="38"/>
  <c r="AD35" i="38"/>
  <c r="AD37" i="38"/>
  <c r="AD39" i="38"/>
  <c r="AD41" i="38"/>
  <c r="AD43" i="38"/>
  <c r="AE8" i="33"/>
  <c r="AD8" i="33"/>
  <c r="AE32" i="33"/>
  <c r="AD32" i="33"/>
  <c r="AE12" i="33"/>
  <c r="AD12" i="33"/>
  <c r="AE36" i="33"/>
  <c r="AD36" i="33"/>
  <c r="AE22" i="34"/>
  <c r="AD22" i="34"/>
  <c r="AE26" i="33"/>
  <c r="AD26" i="33"/>
  <c r="AE12" i="34"/>
  <c r="AD12" i="34"/>
  <c r="AE36" i="34"/>
  <c r="AD36" i="34"/>
  <c r="AE16" i="33"/>
  <c r="AD16" i="33"/>
  <c r="AE40" i="33"/>
  <c r="AD40" i="33"/>
  <c r="AE26" i="34"/>
  <c r="AD26" i="34"/>
  <c r="AE8" i="35"/>
  <c r="AD8" i="35"/>
  <c r="AE12" i="35"/>
  <c r="AD12" i="35"/>
  <c r="AE16" i="35"/>
  <c r="AD16" i="35"/>
  <c r="AE20" i="35"/>
  <c r="AD20" i="35"/>
  <c r="AE24" i="35"/>
  <c r="AD24" i="35"/>
  <c r="AE28" i="35"/>
  <c r="AD28" i="35"/>
  <c r="AE32" i="35"/>
  <c r="AD32" i="35"/>
  <c r="AE36" i="35"/>
  <c r="AD36" i="35"/>
  <c r="AE40" i="35"/>
  <c r="AD40" i="35"/>
  <c r="AE30" i="33"/>
  <c r="AD30" i="33"/>
  <c r="AE16" i="34"/>
  <c r="AD16" i="34"/>
  <c r="AE40" i="34"/>
  <c r="AD40" i="34"/>
  <c r="AE20" i="33"/>
  <c r="AD20" i="33"/>
  <c r="AE30" i="34"/>
  <c r="AD30" i="34"/>
  <c r="AE20" i="34"/>
  <c r="AD20" i="34"/>
  <c r="AE25" i="35"/>
  <c r="AD25" i="35"/>
  <c r="AE10" i="33"/>
  <c r="AD10" i="33"/>
  <c r="AE34" i="33"/>
  <c r="AD34" i="33"/>
  <c r="AE13" i="35"/>
  <c r="AD13" i="35"/>
  <c r="AE37" i="35"/>
  <c r="AD37" i="35"/>
  <c r="AE24" i="33"/>
  <c r="AD24" i="33"/>
  <c r="AE10" i="34"/>
  <c r="AD10" i="34"/>
  <c r="AE34" i="34"/>
  <c r="AD34" i="34"/>
  <c r="AE9" i="35"/>
  <c r="AD9" i="35"/>
  <c r="AE17" i="35"/>
  <c r="AD17" i="35"/>
  <c r="AE21" i="35"/>
  <c r="AD21" i="35"/>
  <c r="AE41" i="35"/>
  <c r="AD41" i="35"/>
  <c r="AE14" i="33"/>
  <c r="AD14" i="33"/>
  <c r="AE38" i="33"/>
  <c r="AD38" i="33"/>
  <c r="AE24" i="34"/>
  <c r="AD24" i="34"/>
  <c r="AE33" i="35"/>
  <c r="AD33" i="35"/>
  <c r="AE28" i="33"/>
  <c r="AD28" i="33"/>
  <c r="AE14" i="34"/>
  <c r="AD14" i="34"/>
  <c r="AE38" i="34"/>
  <c r="AD38" i="34"/>
  <c r="AE10" i="35"/>
  <c r="AD10" i="35"/>
  <c r="AE14" i="35"/>
  <c r="AD14" i="35"/>
  <c r="AE18" i="35"/>
  <c r="AD18" i="35"/>
  <c r="AE22" i="35"/>
  <c r="AD22" i="35"/>
  <c r="AE26" i="35"/>
  <c r="AD26" i="35"/>
  <c r="AE30" i="35"/>
  <c r="AD30" i="35"/>
  <c r="AE34" i="35"/>
  <c r="AD34" i="35"/>
  <c r="AE38" i="35"/>
  <c r="AD38" i="35"/>
  <c r="AE42" i="35"/>
  <c r="AD42" i="35"/>
  <c r="AE29" i="35"/>
  <c r="AD29" i="35"/>
  <c r="AE18" i="33"/>
  <c r="AD18" i="33"/>
  <c r="AE42" i="33"/>
  <c r="AD42" i="33"/>
  <c r="AE28" i="34"/>
  <c r="AD28" i="34"/>
  <c r="AE42" i="34"/>
  <c r="AD42" i="34"/>
  <c r="AE18" i="34"/>
  <c r="AD18" i="34"/>
  <c r="AE22" i="33"/>
  <c r="AD22" i="33"/>
  <c r="AE8" i="34"/>
  <c r="AD8" i="34"/>
  <c r="AE32" i="34"/>
  <c r="AD32" i="34"/>
  <c r="AE11" i="35"/>
  <c r="AD11" i="35"/>
  <c r="AE15" i="35"/>
  <c r="AD15" i="35"/>
  <c r="AE19" i="35"/>
  <c r="AD19" i="35"/>
  <c r="AE23" i="35"/>
  <c r="AD23" i="35"/>
  <c r="AE27" i="35"/>
  <c r="AD27" i="35"/>
  <c r="AE31" i="35"/>
  <c r="AD31" i="35"/>
  <c r="AE35" i="35"/>
  <c r="AD35" i="35"/>
  <c r="AE39" i="35"/>
  <c r="AD39" i="35"/>
  <c r="AE43" i="35"/>
  <c r="AD43" i="35"/>
  <c r="AD9" i="34"/>
  <c r="AD11" i="34"/>
  <c r="AD13" i="34"/>
  <c r="AD15" i="34"/>
  <c r="AD17" i="34"/>
  <c r="AD19" i="34"/>
  <c r="AD21" i="34"/>
  <c r="AD23" i="34"/>
  <c r="AD25" i="34"/>
  <c r="AD27" i="34"/>
  <c r="AD29" i="34"/>
  <c r="AD31" i="34"/>
  <c r="AD33" i="34"/>
  <c r="AD35" i="34"/>
  <c r="AD37" i="34"/>
  <c r="AD39" i="34"/>
  <c r="AD41" i="34"/>
  <c r="AD43" i="34"/>
  <c r="AD9" i="33"/>
  <c r="AD11" i="33"/>
  <c r="AD13" i="33"/>
  <c r="AD15" i="33"/>
  <c r="AD17" i="33"/>
  <c r="AD19" i="33"/>
  <c r="AD21" i="33"/>
  <c r="AD23" i="33"/>
  <c r="AD25" i="33"/>
  <c r="AD27" i="33"/>
  <c r="AD29" i="33"/>
  <c r="AD31" i="33"/>
  <c r="AD33" i="33"/>
  <c r="AD35" i="33"/>
  <c r="AD37" i="33"/>
  <c r="AD39" i="33"/>
  <c r="AD41" i="33"/>
  <c r="AD43" i="33"/>
  <c r="AE32" i="32"/>
  <c r="AD32" i="32"/>
  <c r="AE16" i="32"/>
  <c r="AD16" i="32"/>
  <c r="AE8" i="32"/>
  <c r="AD8" i="32"/>
  <c r="AE28" i="32"/>
  <c r="AD28" i="32"/>
  <c r="AE9" i="32"/>
  <c r="AD9" i="32"/>
  <c r="AE13" i="32"/>
  <c r="AD13" i="32"/>
  <c r="AE17" i="32"/>
  <c r="AD17" i="32"/>
  <c r="AE21" i="32"/>
  <c r="AD21" i="32"/>
  <c r="AE25" i="32"/>
  <c r="AD25" i="32"/>
  <c r="AE29" i="32"/>
  <c r="AD29" i="32"/>
  <c r="AE33" i="32"/>
  <c r="AD33" i="32"/>
  <c r="AE37" i="32"/>
  <c r="AD37" i="32"/>
  <c r="AE41" i="32"/>
  <c r="AD41" i="32"/>
  <c r="AE12" i="32"/>
  <c r="AD12" i="32"/>
  <c r="AE36" i="32"/>
  <c r="AD36" i="32"/>
  <c r="AE24" i="32"/>
  <c r="AD24" i="32"/>
  <c r="AE10" i="32"/>
  <c r="AD10" i="32"/>
  <c r="AE14" i="32"/>
  <c r="AD14" i="32"/>
  <c r="AE18" i="32"/>
  <c r="AD18" i="32"/>
  <c r="AE22" i="32"/>
  <c r="AD22" i="32"/>
  <c r="AE26" i="32"/>
  <c r="AD26" i="32"/>
  <c r="AE30" i="32"/>
  <c r="AD30" i="32"/>
  <c r="AE34" i="32"/>
  <c r="AD34" i="32"/>
  <c r="AE38" i="32"/>
  <c r="AD38" i="32"/>
  <c r="AE42" i="32"/>
  <c r="AD42" i="32"/>
  <c r="AE20" i="32"/>
  <c r="AD20" i="32"/>
  <c r="AE40" i="32"/>
  <c r="AD40" i="32"/>
  <c r="AE11" i="32"/>
  <c r="AD11" i="32"/>
  <c r="AE15" i="32"/>
  <c r="AD15" i="32"/>
  <c r="AE19" i="32"/>
  <c r="AD19" i="32"/>
  <c r="AE23" i="32"/>
  <c r="AD23" i="32"/>
  <c r="AE27" i="32"/>
  <c r="AD27" i="32"/>
  <c r="AE31" i="32"/>
  <c r="AD31" i="32"/>
  <c r="AE35" i="32"/>
  <c r="AD35" i="32"/>
  <c r="AE39" i="32"/>
  <c r="AD39" i="32"/>
  <c r="AE43" i="32"/>
  <c r="AD43" i="32"/>
  <c r="AD9" i="31"/>
  <c r="AD11" i="31"/>
  <c r="AD13" i="31"/>
  <c r="AD15" i="31"/>
  <c r="AD17" i="31"/>
  <c r="AD19" i="31"/>
  <c r="AD21" i="31"/>
  <c r="AD23" i="31"/>
  <c r="AD25" i="31"/>
  <c r="AD27" i="31"/>
  <c r="AD29" i="31"/>
  <c r="AD31" i="31"/>
  <c r="AD33" i="31"/>
  <c r="AD35" i="31"/>
  <c r="AD37" i="31"/>
  <c r="AD39" i="31"/>
  <c r="AD41" i="31"/>
  <c r="AD43" i="31"/>
  <c r="AD8" i="31"/>
  <c r="AD10" i="31"/>
  <c r="AD12" i="31"/>
  <c r="AD14" i="31"/>
  <c r="AD16" i="31"/>
  <c r="AD18" i="31"/>
  <c r="AD20" i="31"/>
  <c r="AD22" i="31"/>
  <c r="AD24" i="31"/>
  <c r="AD26" i="31"/>
  <c r="AD28" i="31"/>
  <c r="AD30" i="31"/>
  <c r="AD32" i="31"/>
  <c r="AD34" i="31"/>
  <c r="AD36" i="31"/>
  <c r="AD38" i="31"/>
  <c r="AD40" i="31"/>
  <c r="AD42" i="31"/>
  <c r="AE11" i="29"/>
  <c r="AD11" i="29"/>
  <c r="AE19" i="29"/>
  <c r="AD19" i="29"/>
  <c r="AE23" i="29"/>
  <c r="AD23" i="29"/>
  <c r="AE27" i="29"/>
  <c r="AD27" i="29"/>
  <c r="AE31" i="29"/>
  <c r="AD31" i="29"/>
  <c r="AE35" i="29"/>
  <c r="AD35" i="29"/>
  <c r="AE43" i="29"/>
  <c r="AD43" i="29"/>
  <c r="AE8" i="29"/>
  <c r="AD8" i="29"/>
  <c r="AE32" i="29"/>
  <c r="AD32" i="29"/>
  <c r="AE21" i="27"/>
  <c r="AD21" i="27"/>
  <c r="AE39" i="27"/>
  <c r="AD39" i="27"/>
  <c r="AE16" i="29"/>
  <c r="AD16" i="29"/>
  <c r="AE24" i="29"/>
  <c r="AD24" i="29"/>
  <c r="AE36" i="29"/>
  <c r="AD36" i="29"/>
  <c r="AE9" i="27"/>
  <c r="AD9" i="27"/>
  <c r="AE33" i="27"/>
  <c r="AD33" i="27"/>
  <c r="AE12" i="29"/>
  <c r="AD12" i="29"/>
  <c r="AE20" i="29"/>
  <c r="AD20" i="29"/>
  <c r="AE40" i="29"/>
  <c r="AD40" i="29"/>
  <c r="AE15" i="27"/>
  <c r="AD15" i="27"/>
  <c r="AE27" i="27"/>
  <c r="AD27" i="27"/>
  <c r="AE28" i="29"/>
  <c r="AD28" i="29"/>
  <c r="AE9" i="29"/>
  <c r="AD9" i="29"/>
  <c r="AE13" i="29"/>
  <c r="AD13" i="29"/>
  <c r="AE17" i="29"/>
  <c r="AD17" i="29"/>
  <c r="AE21" i="29"/>
  <c r="AD21" i="29"/>
  <c r="AE25" i="29"/>
  <c r="AD25" i="29"/>
  <c r="AE29" i="29"/>
  <c r="AD29" i="29"/>
  <c r="AE33" i="29"/>
  <c r="AD33" i="29"/>
  <c r="AE37" i="29"/>
  <c r="AD37" i="29"/>
  <c r="AE41" i="29"/>
  <c r="AD41" i="29"/>
  <c r="AE43" i="27"/>
  <c r="AD43" i="27"/>
  <c r="AE19" i="27"/>
  <c r="AD19" i="27"/>
  <c r="AE31" i="27"/>
  <c r="AD31" i="27"/>
  <c r="AE10" i="29"/>
  <c r="AD10" i="29"/>
  <c r="AE14" i="29"/>
  <c r="AD14" i="29"/>
  <c r="AE18" i="29"/>
  <c r="AD18" i="29"/>
  <c r="AE22" i="29"/>
  <c r="AD22" i="29"/>
  <c r="AE26" i="29"/>
  <c r="AD26" i="29"/>
  <c r="AE30" i="29"/>
  <c r="AD30" i="29"/>
  <c r="AE34" i="29"/>
  <c r="AD34" i="29"/>
  <c r="AE38" i="29"/>
  <c r="AD38" i="29"/>
  <c r="AE42" i="29"/>
  <c r="AD42" i="29"/>
  <c r="AE37" i="27"/>
  <c r="AD37" i="27"/>
  <c r="AE13" i="27"/>
  <c r="AD13" i="27"/>
  <c r="AE25" i="27"/>
  <c r="AD25" i="27"/>
  <c r="AE11" i="27"/>
  <c r="AD11" i="27"/>
  <c r="AE17" i="27"/>
  <c r="AD17" i="27"/>
  <c r="AE23" i="27"/>
  <c r="AD23" i="27"/>
  <c r="AE29" i="27"/>
  <c r="AD29" i="27"/>
  <c r="AE35" i="27"/>
  <c r="AD35" i="27"/>
  <c r="AE41" i="27"/>
  <c r="AD41" i="27"/>
  <c r="AE15" i="29"/>
  <c r="AD15" i="29"/>
  <c r="AE39" i="29"/>
  <c r="AD39" i="29"/>
  <c r="AD9" i="28"/>
  <c r="AD11" i="28"/>
  <c r="AD13" i="28"/>
  <c r="AD15" i="28"/>
  <c r="AD17" i="28"/>
  <c r="AD19" i="28"/>
  <c r="AD21" i="28"/>
  <c r="AD23" i="28"/>
  <c r="AD25" i="28"/>
  <c r="AD27" i="28"/>
  <c r="AD29" i="28"/>
  <c r="AD31" i="28"/>
  <c r="AD33" i="28"/>
  <c r="AD35" i="28"/>
  <c r="AD37" i="28"/>
  <c r="AD39" i="28"/>
  <c r="AD41" i="28"/>
  <c r="AD43" i="28"/>
  <c r="AD8" i="28"/>
  <c r="AD10" i="28"/>
  <c r="AD12" i="28"/>
  <c r="AD14" i="28"/>
  <c r="AD16" i="28"/>
  <c r="AD18" i="28"/>
  <c r="AD20" i="28"/>
  <c r="AD22" i="28"/>
  <c r="AD24" i="28"/>
  <c r="AD26" i="28"/>
  <c r="AD28" i="28"/>
  <c r="AD30" i="28"/>
  <c r="AD32" i="28"/>
  <c r="AD34" i="28"/>
  <c r="AD36" i="28"/>
  <c r="AD38" i="28"/>
  <c r="AD40" i="28"/>
  <c r="AD42" i="28"/>
  <c r="AE30" i="26"/>
  <c r="AD30" i="26"/>
  <c r="AE24" i="24"/>
  <c r="AD24" i="24"/>
  <c r="AE10" i="25"/>
  <c r="AD10" i="25"/>
  <c r="AE14" i="25"/>
  <c r="AD14" i="25"/>
  <c r="AE18" i="25"/>
  <c r="AD18" i="25"/>
  <c r="AE22" i="25"/>
  <c r="AD22" i="25"/>
  <c r="AE26" i="25"/>
  <c r="AD26" i="25"/>
  <c r="AE30" i="25"/>
  <c r="AD30" i="25"/>
  <c r="AE34" i="25"/>
  <c r="AD34" i="25"/>
  <c r="AE38" i="25"/>
  <c r="AD38" i="25"/>
  <c r="AE42" i="25"/>
  <c r="AD42" i="25"/>
  <c r="AE11" i="25"/>
  <c r="AD11" i="25"/>
  <c r="AE19" i="25"/>
  <c r="AD19" i="25"/>
  <c r="AE35" i="25"/>
  <c r="AD35" i="25"/>
  <c r="AE8" i="26"/>
  <c r="AD8" i="26"/>
  <c r="AE16" i="26"/>
  <c r="AD16" i="26"/>
  <c r="AE24" i="26"/>
  <c r="AD24" i="26"/>
  <c r="AE32" i="26"/>
  <c r="AD32" i="26"/>
  <c r="AE36" i="26"/>
  <c r="AD36" i="26"/>
  <c r="AE18" i="24"/>
  <c r="AD18" i="24"/>
  <c r="AE42" i="24"/>
  <c r="AD42" i="24"/>
  <c r="AE14" i="24"/>
  <c r="AD14" i="24"/>
  <c r="AE28" i="24"/>
  <c r="AD28" i="24"/>
  <c r="AE15" i="25"/>
  <c r="AD15" i="25"/>
  <c r="AE27" i="25"/>
  <c r="AD27" i="25"/>
  <c r="AE31" i="25"/>
  <c r="AD31" i="25"/>
  <c r="AE39" i="25"/>
  <c r="AD39" i="25"/>
  <c r="AE43" i="25"/>
  <c r="AD43" i="25"/>
  <c r="AE12" i="26"/>
  <c r="AD12" i="26"/>
  <c r="AE20" i="26"/>
  <c r="AD20" i="26"/>
  <c r="AE28" i="26"/>
  <c r="AD28" i="26"/>
  <c r="AE40" i="26"/>
  <c r="AD40" i="26"/>
  <c r="AE8" i="24"/>
  <c r="AD8" i="24"/>
  <c r="AE32" i="24"/>
  <c r="AD32" i="24"/>
  <c r="AE23" i="25"/>
  <c r="AD23" i="25"/>
  <c r="AE22" i="24"/>
  <c r="AD22" i="24"/>
  <c r="AE9" i="26"/>
  <c r="AD9" i="26"/>
  <c r="AE13" i="26"/>
  <c r="AD13" i="26"/>
  <c r="AE17" i="26"/>
  <c r="AD17" i="26"/>
  <c r="AE21" i="26"/>
  <c r="AD21" i="26"/>
  <c r="AE25" i="26"/>
  <c r="AD25" i="26"/>
  <c r="AE29" i="26"/>
  <c r="AD29" i="26"/>
  <c r="AE33" i="26"/>
  <c r="AD33" i="26"/>
  <c r="AE37" i="26"/>
  <c r="AD37" i="26"/>
  <c r="AE41" i="26"/>
  <c r="AD41" i="26"/>
  <c r="AE12" i="24"/>
  <c r="AD12" i="24"/>
  <c r="AE36" i="24"/>
  <c r="AD36" i="24"/>
  <c r="AE12" i="25"/>
  <c r="AD12" i="25"/>
  <c r="AE16" i="25"/>
  <c r="AD16" i="25"/>
  <c r="AE20" i="25"/>
  <c r="AD20" i="25"/>
  <c r="AE24" i="25"/>
  <c r="AD24" i="25"/>
  <c r="AE28" i="25"/>
  <c r="AD28" i="25"/>
  <c r="AE32" i="25"/>
  <c r="AD32" i="25"/>
  <c r="AE36" i="25"/>
  <c r="AD36" i="25"/>
  <c r="AE40" i="25"/>
  <c r="AD40" i="25"/>
  <c r="AE26" i="24"/>
  <c r="AD26" i="24"/>
  <c r="AE38" i="24"/>
  <c r="AD38" i="24"/>
  <c r="AE16" i="24"/>
  <c r="AD16" i="24"/>
  <c r="AD13" i="25"/>
  <c r="AE13" i="25"/>
  <c r="AE21" i="25"/>
  <c r="AD21" i="25"/>
  <c r="AE33" i="25"/>
  <c r="AD33" i="25"/>
  <c r="AE10" i="26"/>
  <c r="AD10" i="26"/>
  <c r="AE18" i="26"/>
  <c r="AD18" i="26"/>
  <c r="AE26" i="26"/>
  <c r="AD26" i="26"/>
  <c r="AE42" i="26"/>
  <c r="AD42" i="26"/>
  <c r="AE30" i="24"/>
  <c r="AD30" i="24"/>
  <c r="AE40" i="24"/>
  <c r="AD40" i="24"/>
  <c r="AE17" i="25"/>
  <c r="AD17" i="25"/>
  <c r="AE29" i="25"/>
  <c r="AD29" i="25"/>
  <c r="AE41" i="25"/>
  <c r="AD41" i="25"/>
  <c r="AE14" i="26"/>
  <c r="AD14" i="26"/>
  <c r="AE22" i="26"/>
  <c r="AD22" i="26"/>
  <c r="AE38" i="26"/>
  <c r="AD38" i="26"/>
  <c r="AE20" i="24"/>
  <c r="AD20" i="24"/>
  <c r="AE9" i="25"/>
  <c r="AD9" i="25"/>
  <c r="AE25" i="25"/>
  <c r="AD25" i="25"/>
  <c r="AE37" i="25"/>
  <c r="AD37" i="25"/>
  <c r="AE34" i="26"/>
  <c r="AD34" i="26"/>
  <c r="AE10" i="24"/>
  <c r="AD10" i="24"/>
  <c r="AE34" i="24"/>
  <c r="AD34" i="24"/>
  <c r="AE11" i="26"/>
  <c r="AD11" i="26"/>
  <c r="AE15" i="26"/>
  <c r="AD15" i="26"/>
  <c r="AE19" i="26"/>
  <c r="AD19" i="26"/>
  <c r="AE23" i="26"/>
  <c r="AD23" i="26"/>
  <c r="AE27" i="26"/>
  <c r="AD27" i="26"/>
  <c r="AE31" i="26"/>
  <c r="AD31" i="26"/>
  <c r="AE35" i="26"/>
  <c r="AD35" i="26"/>
  <c r="AE39" i="26"/>
  <c r="AD39" i="26"/>
  <c r="AE43" i="26"/>
  <c r="AD43" i="26"/>
  <c r="AD9" i="24"/>
  <c r="AD11" i="24"/>
  <c r="AD13" i="24"/>
  <c r="AD15" i="24"/>
  <c r="AD17" i="24"/>
  <c r="AD19" i="24"/>
  <c r="AD21" i="24"/>
  <c r="AD23" i="24"/>
  <c r="AD25" i="24"/>
  <c r="AD27" i="24"/>
  <c r="AD29" i="24"/>
  <c r="AD31" i="24"/>
  <c r="AD33" i="24"/>
  <c r="AD35" i="24"/>
  <c r="AD37" i="24"/>
  <c r="AD39" i="24"/>
  <c r="AD41" i="24"/>
  <c r="AD43" i="24"/>
  <c r="AE16" i="23"/>
  <c r="AD16" i="23"/>
  <c r="AE20" i="23"/>
  <c r="AD20" i="23"/>
  <c r="AE24" i="23"/>
  <c r="AD24" i="23"/>
  <c r="AE28" i="23"/>
  <c r="AD28" i="23"/>
  <c r="AE32" i="23"/>
  <c r="AD32" i="23"/>
  <c r="AE36" i="23"/>
  <c r="AD36" i="23"/>
  <c r="AE40" i="23"/>
  <c r="AD40" i="23"/>
  <c r="AE9" i="23"/>
  <c r="AD9" i="23"/>
  <c r="AE13" i="23"/>
  <c r="AD13" i="23"/>
  <c r="AE17" i="23"/>
  <c r="AD17" i="23"/>
  <c r="AE21" i="23"/>
  <c r="AD21" i="23"/>
  <c r="AE25" i="23"/>
  <c r="AD25" i="23"/>
  <c r="AE29" i="23"/>
  <c r="AD29" i="23"/>
  <c r="AE33" i="23"/>
  <c r="AD33" i="23"/>
  <c r="AE37" i="23"/>
  <c r="AD37" i="23"/>
  <c r="AE41" i="23"/>
  <c r="AD41" i="23"/>
  <c r="AE10" i="23"/>
  <c r="AD10" i="23"/>
  <c r="AE14" i="23"/>
  <c r="AD14" i="23"/>
  <c r="AE18" i="23"/>
  <c r="AD18" i="23"/>
  <c r="AE22" i="23"/>
  <c r="AD22" i="23"/>
  <c r="AE26" i="23"/>
  <c r="AD26" i="23"/>
  <c r="AE30" i="23"/>
  <c r="AD30" i="23"/>
  <c r="AE34" i="23"/>
  <c r="AD34" i="23"/>
  <c r="AE38" i="23"/>
  <c r="AD38" i="23"/>
  <c r="AE42" i="23"/>
  <c r="AD42" i="23"/>
  <c r="AE11" i="23"/>
  <c r="AD11" i="23"/>
  <c r="AE15" i="23"/>
  <c r="AD15" i="23"/>
  <c r="AE19" i="23"/>
  <c r="AD19" i="23"/>
  <c r="AE23" i="23"/>
  <c r="AD23" i="23"/>
  <c r="AE27" i="23"/>
  <c r="AD27" i="23"/>
  <c r="AE31" i="23"/>
  <c r="AD31" i="23"/>
  <c r="AE35" i="23"/>
  <c r="AD35" i="23"/>
  <c r="AE39" i="23"/>
  <c r="AD39" i="23"/>
  <c r="AE43" i="23"/>
  <c r="AD43" i="23"/>
  <c r="AE35" i="22"/>
  <c r="AD35" i="22"/>
  <c r="AE31" i="22"/>
  <c r="AD31" i="22"/>
  <c r="AE20" i="22"/>
  <c r="AD20" i="22"/>
  <c r="AE24" i="22"/>
  <c r="AD24" i="22"/>
  <c r="AE28" i="22"/>
  <c r="AD28" i="22"/>
  <c r="AE32" i="22"/>
  <c r="AD32" i="22"/>
  <c r="AE36" i="22"/>
  <c r="AD36" i="22"/>
  <c r="AE40" i="22"/>
  <c r="AD40" i="22"/>
  <c r="AE43" i="22"/>
  <c r="AD43" i="22"/>
  <c r="AE8" i="22"/>
  <c r="AD8" i="22"/>
  <c r="AE39" i="22"/>
  <c r="AD39" i="22"/>
  <c r="AE12" i="22"/>
  <c r="AD12" i="22"/>
  <c r="AE27" i="22"/>
  <c r="AD27" i="22"/>
  <c r="AE21" i="22"/>
  <c r="AD21" i="22"/>
  <c r="AE29" i="22"/>
  <c r="AD29" i="22"/>
  <c r="AE37" i="22"/>
  <c r="AD37" i="22"/>
  <c r="AE23" i="22"/>
  <c r="AD23" i="22"/>
  <c r="AE17" i="22"/>
  <c r="AD17" i="22"/>
  <c r="AE25" i="22"/>
  <c r="AD25" i="22"/>
  <c r="AE41" i="22"/>
  <c r="AD41" i="22"/>
  <c r="AD15" i="22"/>
  <c r="AE33" i="22"/>
  <c r="AD33" i="22"/>
  <c r="AE10" i="22"/>
  <c r="AD10" i="22"/>
  <c r="AE18" i="22"/>
  <c r="AD18" i="22"/>
  <c r="AE22" i="22"/>
  <c r="AD22" i="22"/>
  <c r="AE26" i="22"/>
  <c r="AD26" i="22"/>
  <c r="AE30" i="22"/>
  <c r="AD30" i="22"/>
  <c r="AE34" i="22"/>
  <c r="AD34" i="22"/>
  <c r="AE38" i="22"/>
  <c r="AD38" i="22"/>
  <c r="AE42" i="22"/>
  <c r="AD42" i="22"/>
  <c r="AE19" i="22"/>
  <c r="AD19" i="22"/>
  <c r="AE11" i="22"/>
  <c r="AD11" i="22"/>
  <c r="AE9" i="22"/>
  <c r="AD9" i="22"/>
  <c r="AC16" i="21"/>
  <c r="AD16" i="21" s="1"/>
  <c r="AC15" i="21"/>
  <c r="AD15" i="21" s="1"/>
  <c r="AC14" i="21"/>
  <c r="AD14" i="21" s="1"/>
  <c r="AY8" i="3"/>
  <c r="O37" i="82" l="1"/>
  <c r="H47" i="76"/>
  <c r="N30" i="81"/>
  <c r="I35" i="76"/>
  <c r="H29" i="76"/>
  <c r="H11" i="76"/>
  <c r="N41" i="81"/>
  <c r="N6" i="82"/>
  <c r="M6" i="79"/>
  <c r="O6" i="79" s="1"/>
  <c r="H35" i="73"/>
  <c r="N39" i="81"/>
  <c r="I35" i="73"/>
  <c r="I29" i="73"/>
  <c r="H23" i="73"/>
  <c r="N26" i="81"/>
  <c r="F47" i="70"/>
  <c r="I17" i="70"/>
  <c r="N18" i="82"/>
  <c r="H11" i="67"/>
  <c r="I29" i="67"/>
  <c r="F48" i="64"/>
  <c r="O17" i="82"/>
  <c r="N23" i="81"/>
  <c r="N33" i="82"/>
  <c r="N11" i="82"/>
  <c r="H35" i="61"/>
  <c r="I23" i="61"/>
  <c r="O15" i="79"/>
  <c r="I11" i="61"/>
  <c r="I29" i="61"/>
  <c r="I41" i="61"/>
  <c r="N18" i="81"/>
  <c r="N35" i="82"/>
  <c r="O34" i="81"/>
  <c r="N14" i="81"/>
  <c r="O11" i="81"/>
  <c r="H47" i="58"/>
  <c r="N35" i="81"/>
  <c r="F47" i="58"/>
  <c r="N17" i="81"/>
  <c r="H29" i="58"/>
  <c r="I23" i="58"/>
  <c r="AD12" i="27"/>
  <c r="AE12" i="27"/>
  <c r="N23" i="82"/>
  <c r="N10" i="82"/>
  <c r="N27" i="82"/>
  <c r="O30" i="82"/>
  <c r="O29" i="82"/>
  <c r="N21" i="82"/>
  <c r="H47" i="55"/>
  <c r="W31" i="54"/>
  <c r="X28" i="54"/>
  <c r="X40" i="48"/>
  <c r="N25" i="82"/>
  <c r="O13" i="82"/>
  <c r="H47" i="49"/>
  <c r="H48" i="49"/>
  <c r="N7" i="82"/>
  <c r="X9" i="48"/>
  <c r="N38" i="81"/>
  <c r="H39" i="49"/>
  <c r="I39" i="49"/>
  <c r="W28" i="48"/>
  <c r="N19" i="81"/>
  <c r="O6" i="81"/>
  <c r="I21" i="49"/>
  <c r="O40" i="81"/>
  <c r="N31" i="81"/>
  <c r="H22" i="49"/>
  <c r="I22" i="49"/>
  <c r="I23" i="49"/>
  <c r="I20" i="49"/>
  <c r="I8" i="49"/>
  <c r="D6" i="84"/>
  <c r="N27" i="81"/>
  <c r="H37" i="49"/>
  <c r="I37" i="49"/>
  <c r="H13" i="49"/>
  <c r="I13" i="49"/>
  <c r="W19" i="48"/>
  <c r="H21" i="49"/>
  <c r="X31" i="48"/>
  <c r="X43" i="48"/>
  <c r="X29" i="48"/>
  <c r="X12" i="48"/>
  <c r="X41" i="48"/>
  <c r="W36" i="48"/>
  <c r="H32" i="49"/>
  <c r="X30" i="48"/>
  <c r="W42" i="48"/>
  <c r="O9" i="82"/>
  <c r="N9" i="82"/>
  <c r="AE10" i="27"/>
  <c r="X17" i="48"/>
  <c r="O12" i="81"/>
  <c r="N13" i="81"/>
  <c r="W18" i="48"/>
  <c r="N15" i="82"/>
  <c r="N31" i="82"/>
  <c r="N22" i="82"/>
  <c r="N14" i="82"/>
  <c r="N40" i="82"/>
  <c r="O12" i="82"/>
  <c r="N28" i="82"/>
  <c r="N38" i="82"/>
  <c r="N26" i="82"/>
  <c r="O16" i="82"/>
  <c r="O19" i="82"/>
  <c r="O20" i="82"/>
  <c r="N34" i="82"/>
  <c r="O8" i="82"/>
  <c r="O32" i="82"/>
  <c r="N36" i="82"/>
  <c r="N39" i="82"/>
  <c r="N24" i="82"/>
  <c r="N7" i="81"/>
  <c r="N33" i="81"/>
  <c r="N36" i="81"/>
  <c r="N21" i="81"/>
  <c r="N9" i="81"/>
  <c r="O20" i="81"/>
  <c r="O28" i="81"/>
  <c r="N8" i="81"/>
  <c r="O32" i="81"/>
  <c r="N25" i="81"/>
  <c r="N24" i="81"/>
  <c r="O39" i="81"/>
  <c r="N37" i="81"/>
  <c r="N10" i="81"/>
  <c r="N22" i="81"/>
  <c r="N6" i="79"/>
  <c r="I29" i="76"/>
  <c r="W19" i="75"/>
  <c r="H48" i="76"/>
  <c r="H49" i="76" s="1"/>
  <c r="I47" i="76" s="1"/>
  <c r="H35" i="76"/>
  <c r="X43" i="75"/>
  <c r="F47" i="76"/>
  <c r="F48" i="76"/>
  <c r="I11" i="76"/>
  <c r="X31" i="75"/>
  <c r="H47" i="73"/>
  <c r="H29" i="73"/>
  <c r="H48" i="73"/>
  <c r="W19" i="72"/>
  <c r="F47" i="73"/>
  <c r="X41" i="72"/>
  <c r="W31" i="72"/>
  <c r="F48" i="73"/>
  <c r="H47" i="70"/>
  <c r="H49" i="70" s="1"/>
  <c r="I48" i="70" s="1"/>
  <c r="H48" i="70"/>
  <c r="X19" i="69"/>
  <c r="F48" i="70"/>
  <c r="X43" i="69"/>
  <c r="W31" i="69"/>
  <c r="H17" i="70"/>
  <c r="W23" i="66"/>
  <c r="W32" i="66"/>
  <c r="W43" i="66"/>
  <c r="H47" i="67"/>
  <c r="W35" i="66"/>
  <c r="H48" i="67"/>
  <c r="I11" i="67"/>
  <c r="F47" i="67"/>
  <c r="X19" i="66"/>
  <c r="W31" i="66"/>
  <c r="F48" i="67"/>
  <c r="D47" i="67"/>
  <c r="W30" i="66"/>
  <c r="W43" i="63"/>
  <c r="H47" i="64"/>
  <c r="H48" i="64"/>
  <c r="W19" i="63"/>
  <c r="H19" i="64"/>
  <c r="H47" i="61"/>
  <c r="H23" i="61"/>
  <c r="H48" i="61"/>
  <c r="H29" i="61"/>
  <c r="W19" i="60"/>
  <c r="H11" i="61"/>
  <c r="H41" i="61"/>
  <c r="F47" i="61"/>
  <c r="X31" i="60"/>
  <c r="F48" i="61"/>
  <c r="I17" i="61"/>
  <c r="W17" i="60"/>
  <c r="X43" i="60"/>
  <c r="I29" i="58"/>
  <c r="H48" i="58"/>
  <c r="X19" i="57"/>
  <c r="H23" i="58"/>
  <c r="W43" i="57"/>
  <c r="F48" i="58"/>
  <c r="X31" i="57"/>
  <c r="H31" i="58"/>
  <c r="AD8" i="25"/>
  <c r="W25" i="54"/>
  <c r="H48" i="55"/>
  <c r="X13" i="54"/>
  <c r="X37" i="54"/>
  <c r="F48" i="55"/>
  <c r="W19" i="54"/>
  <c r="F47" i="55"/>
  <c r="X43" i="54"/>
  <c r="D48" i="55"/>
  <c r="X40" i="75"/>
  <c r="W40" i="75"/>
  <c r="I27" i="76"/>
  <c r="H27" i="76"/>
  <c r="W18" i="75"/>
  <c r="X18" i="75"/>
  <c r="X38" i="75"/>
  <c r="W38" i="75"/>
  <c r="W37" i="75"/>
  <c r="X37" i="75"/>
  <c r="X20" i="75"/>
  <c r="W20" i="75"/>
  <c r="X34" i="75"/>
  <c r="W34" i="75"/>
  <c r="X39" i="75"/>
  <c r="W39" i="75"/>
  <c r="G8" i="76"/>
  <c r="X28" i="75"/>
  <c r="W28" i="75"/>
  <c r="X41" i="75"/>
  <c r="W41" i="75"/>
  <c r="X24" i="75"/>
  <c r="W24" i="75"/>
  <c r="X35" i="75"/>
  <c r="W35" i="75"/>
  <c r="I21" i="76"/>
  <c r="H21" i="76"/>
  <c r="I41" i="76"/>
  <c r="H41" i="76"/>
  <c r="X29" i="75"/>
  <c r="W29" i="75"/>
  <c r="X22" i="75"/>
  <c r="W22" i="75"/>
  <c r="X21" i="75"/>
  <c r="W21" i="75"/>
  <c r="X26" i="75"/>
  <c r="W26" i="75"/>
  <c r="X33" i="75"/>
  <c r="W33" i="75"/>
  <c r="W12" i="75"/>
  <c r="X12" i="75"/>
  <c r="X23" i="75"/>
  <c r="W23" i="75"/>
  <c r="X32" i="75"/>
  <c r="W32" i="75"/>
  <c r="X15" i="75"/>
  <c r="W15" i="75"/>
  <c r="X27" i="75"/>
  <c r="W27" i="75"/>
  <c r="X17" i="75"/>
  <c r="W17" i="75"/>
  <c r="X14" i="75"/>
  <c r="W14" i="75"/>
  <c r="I23" i="76"/>
  <c r="H23" i="76"/>
  <c r="W13" i="75"/>
  <c r="X13" i="75"/>
  <c r="I17" i="76"/>
  <c r="H17" i="76"/>
  <c r="I15" i="76"/>
  <c r="H15" i="76"/>
  <c r="W25" i="75"/>
  <c r="X25" i="75"/>
  <c r="X11" i="75"/>
  <c r="W11" i="75"/>
  <c r="X10" i="75"/>
  <c r="W10" i="75"/>
  <c r="X36" i="75"/>
  <c r="W36" i="75"/>
  <c r="W42" i="75"/>
  <c r="X42" i="75"/>
  <c r="X8" i="75"/>
  <c r="W8" i="75"/>
  <c r="X30" i="75"/>
  <c r="W30" i="75"/>
  <c r="I43" i="76"/>
  <c r="H43" i="76"/>
  <c r="X16" i="75"/>
  <c r="W16" i="75"/>
  <c r="X9" i="75"/>
  <c r="W9" i="75"/>
  <c r="X38" i="72"/>
  <c r="W38" i="72"/>
  <c r="X16" i="72"/>
  <c r="W16" i="72"/>
  <c r="H39" i="73"/>
  <c r="X28" i="72"/>
  <c r="W28" i="72"/>
  <c r="X24" i="72"/>
  <c r="W24" i="72"/>
  <c r="G8" i="73"/>
  <c r="K6" i="84" s="1"/>
  <c r="D47" i="73"/>
  <c r="D48" i="73"/>
  <c r="W42" i="72"/>
  <c r="X42" i="72"/>
  <c r="X8" i="72"/>
  <c r="W8" i="72"/>
  <c r="X20" i="72"/>
  <c r="W20" i="72"/>
  <c r="X22" i="72"/>
  <c r="W22" i="72"/>
  <c r="W18" i="72"/>
  <c r="X18" i="72"/>
  <c r="I41" i="73"/>
  <c r="H41" i="73"/>
  <c r="X15" i="72"/>
  <c r="W15" i="72"/>
  <c r="H19" i="73"/>
  <c r="X35" i="72"/>
  <c r="W35" i="72"/>
  <c r="X34" i="72"/>
  <c r="W34" i="72"/>
  <c r="X29" i="72"/>
  <c r="W29" i="72"/>
  <c r="X14" i="72"/>
  <c r="W14" i="72"/>
  <c r="H37" i="73"/>
  <c r="X36" i="72"/>
  <c r="W36" i="72"/>
  <c r="X23" i="72"/>
  <c r="W23" i="72"/>
  <c r="X40" i="72"/>
  <c r="W40" i="72"/>
  <c r="W37" i="72"/>
  <c r="X37" i="72"/>
  <c r="X26" i="72"/>
  <c r="W26" i="72"/>
  <c r="X33" i="72"/>
  <c r="W33" i="72"/>
  <c r="X17" i="72"/>
  <c r="W17" i="72"/>
  <c r="X12" i="72"/>
  <c r="W12" i="72"/>
  <c r="I25" i="73"/>
  <c r="X39" i="72"/>
  <c r="W39" i="72"/>
  <c r="X11" i="72"/>
  <c r="W11" i="72"/>
  <c r="W43" i="72"/>
  <c r="X43" i="72"/>
  <c r="X32" i="72"/>
  <c r="W32" i="72"/>
  <c r="X21" i="72"/>
  <c r="W21" i="72"/>
  <c r="I17" i="73"/>
  <c r="H17" i="73"/>
  <c r="W25" i="72"/>
  <c r="X25" i="72"/>
  <c r="W30" i="72"/>
  <c r="X30" i="72"/>
  <c r="X27" i="72"/>
  <c r="W27" i="72"/>
  <c r="X10" i="72"/>
  <c r="W10" i="72"/>
  <c r="H27" i="73"/>
  <c r="W13" i="72"/>
  <c r="X13" i="72"/>
  <c r="X9" i="72"/>
  <c r="W9" i="72"/>
  <c r="X11" i="69"/>
  <c r="W11" i="69"/>
  <c r="X8" i="69"/>
  <c r="W8" i="69"/>
  <c r="X39" i="69"/>
  <c r="W39" i="69"/>
  <c r="X28" i="69"/>
  <c r="W28" i="69"/>
  <c r="X38" i="69"/>
  <c r="W38" i="69"/>
  <c r="W24" i="69"/>
  <c r="X24" i="69"/>
  <c r="W37" i="69"/>
  <c r="X37" i="69"/>
  <c r="F49" i="70"/>
  <c r="G47" i="70" s="1"/>
  <c r="X20" i="69"/>
  <c r="W20" i="69"/>
  <c r="I24" i="70"/>
  <c r="H24" i="70"/>
  <c r="I41" i="70"/>
  <c r="H41" i="70"/>
  <c r="X22" i="69"/>
  <c r="W22" i="69"/>
  <c r="X21" i="69"/>
  <c r="W21" i="69"/>
  <c r="X34" i="69"/>
  <c r="W34" i="69"/>
  <c r="X15" i="69"/>
  <c r="W15" i="69"/>
  <c r="I29" i="70"/>
  <c r="H29" i="70"/>
  <c r="I21" i="70"/>
  <c r="H21" i="70"/>
  <c r="I11" i="70"/>
  <c r="H11" i="70"/>
  <c r="H22" i="70"/>
  <c r="I22" i="70"/>
  <c r="X40" i="69"/>
  <c r="W40" i="69"/>
  <c r="I13" i="70"/>
  <c r="H13" i="70"/>
  <c r="H34" i="70"/>
  <c r="I34" i="70"/>
  <c r="I15" i="70"/>
  <c r="X33" i="69"/>
  <c r="W33" i="69"/>
  <c r="H14" i="70"/>
  <c r="I32" i="70"/>
  <c r="W13" i="69"/>
  <c r="X13" i="69"/>
  <c r="X36" i="69"/>
  <c r="W36" i="69"/>
  <c r="X41" i="69"/>
  <c r="W41" i="69"/>
  <c r="X14" i="69"/>
  <c r="W14" i="69"/>
  <c r="X32" i="69"/>
  <c r="W32" i="69"/>
  <c r="X26" i="69"/>
  <c r="W26" i="69"/>
  <c r="W25" i="69"/>
  <c r="X25" i="69"/>
  <c r="X35" i="69"/>
  <c r="W35" i="69"/>
  <c r="H43" i="70"/>
  <c r="I23" i="70"/>
  <c r="H23" i="70"/>
  <c r="W12" i="69"/>
  <c r="X12" i="69"/>
  <c r="H9" i="70"/>
  <c r="I38" i="70"/>
  <c r="X23" i="69"/>
  <c r="W23" i="69"/>
  <c r="X27" i="69"/>
  <c r="W27" i="69"/>
  <c r="X16" i="69"/>
  <c r="W16" i="69"/>
  <c r="X10" i="69"/>
  <c r="W10" i="69"/>
  <c r="I35" i="70"/>
  <c r="H35" i="70"/>
  <c r="W30" i="69"/>
  <c r="X30" i="69"/>
  <c r="W19" i="69"/>
  <c r="X29" i="69"/>
  <c r="W29" i="69"/>
  <c r="W42" i="69"/>
  <c r="X42" i="69"/>
  <c r="X9" i="69"/>
  <c r="W9" i="69"/>
  <c r="X17" i="69"/>
  <c r="W17" i="69"/>
  <c r="I27" i="70"/>
  <c r="H27" i="70"/>
  <c r="G8" i="70"/>
  <c r="J6" i="84" s="1"/>
  <c r="W18" i="69"/>
  <c r="X18" i="69"/>
  <c r="X38" i="66"/>
  <c r="W38" i="66"/>
  <c r="G8" i="67"/>
  <c r="W18" i="66"/>
  <c r="X18" i="66"/>
  <c r="X12" i="66"/>
  <c r="W12" i="66"/>
  <c r="I24" i="67"/>
  <c r="H24" i="67"/>
  <c r="W37" i="66"/>
  <c r="X37" i="66"/>
  <c r="X22" i="66"/>
  <c r="W22" i="66"/>
  <c r="X21" i="66"/>
  <c r="W21" i="66"/>
  <c r="H41" i="67"/>
  <c r="I41" i="67"/>
  <c r="X39" i="66"/>
  <c r="W39" i="66"/>
  <c r="I22" i="67"/>
  <c r="H22" i="67"/>
  <c r="X40" i="66"/>
  <c r="W40" i="66"/>
  <c r="I21" i="67"/>
  <c r="H21" i="67"/>
  <c r="X34" i="66"/>
  <c r="W34" i="66"/>
  <c r="I39" i="67"/>
  <c r="H39" i="67"/>
  <c r="X20" i="66"/>
  <c r="W20" i="66"/>
  <c r="X8" i="66"/>
  <c r="W8" i="66"/>
  <c r="I37" i="67"/>
  <c r="H37" i="67"/>
  <c r="X29" i="66"/>
  <c r="W29" i="66"/>
  <c r="X14" i="66"/>
  <c r="W14" i="66"/>
  <c r="X33" i="66"/>
  <c r="W33" i="66"/>
  <c r="X41" i="66"/>
  <c r="W41" i="66"/>
  <c r="H14" i="67"/>
  <c r="W13" i="66"/>
  <c r="X13" i="66"/>
  <c r="I26" i="67"/>
  <c r="H26" i="67"/>
  <c r="X17" i="66"/>
  <c r="W17" i="66"/>
  <c r="X26" i="66"/>
  <c r="W26" i="66"/>
  <c r="X15" i="66"/>
  <c r="W15" i="66"/>
  <c r="W24" i="66"/>
  <c r="X24" i="66"/>
  <c r="X11" i="66"/>
  <c r="W11" i="66"/>
  <c r="X43" i="66"/>
  <c r="H17" i="67"/>
  <c r="I17" i="67"/>
  <c r="I15" i="67"/>
  <c r="H15" i="67"/>
  <c r="W25" i="66"/>
  <c r="X25" i="66"/>
  <c r="X28" i="66"/>
  <c r="W28" i="66"/>
  <c r="X27" i="66"/>
  <c r="W27" i="66"/>
  <c r="W42" i="66"/>
  <c r="X42" i="66"/>
  <c r="X10" i="66"/>
  <c r="W10" i="66"/>
  <c r="X36" i="66"/>
  <c r="W36" i="66"/>
  <c r="I30" i="67"/>
  <c r="H30" i="67"/>
  <c r="I27" i="67"/>
  <c r="H27" i="67"/>
  <c r="X16" i="66"/>
  <c r="W16" i="66"/>
  <c r="I42" i="67"/>
  <c r="H42" i="67"/>
  <c r="I10" i="67"/>
  <c r="H10" i="67"/>
  <c r="I36" i="67"/>
  <c r="H36" i="67"/>
  <c r="X9" i="66"/>
  <c r="W9" i="66"/>
  <c r="W13" i="63"/>
  <c r="X13" i="63"/>
  <c r="X17" i="63"/>
  <c r="W17" i="63"/>
  <c r="X27" i="63"/>
  <c r="W27" i="63"/>
  <c r="X40" i="63"/>
  <c r="W40" i="63"/>
  <c r="X42" i="63"/>
  <c r="W42" i="63"/>
  <c r="H20" i="64"/>
  <c r="I20" i="64"/>
  <c r="I30" i="64"/>
  <c r="H30" i="64"/>
  <c r="H37" i="64"/>
  <c r="X36" i="63"/>
  <c r="W36" i="63"/>
  <c r="X20" i="63"/>
  <c r="W20" i="63"/>
  <c r="F49" i="64"/>
  <c r="G47" i="64" s="1"/>
  <c r="I23" i="64"/>
  <c r="H23" i="64"/>
  <c r="X14" i="63"/>
  <c r="W14" i="63"/>
  <c r="W37" i="63"/>
  <c r="X37" i="63"/>
  <c r="I35" i="64"/>
  <c r="H35" i="64"/>
  <c r="X30" i="63"/>
  <c r="W30" i="63"/>
  <c r="X15" i="63"/>
  <c r="W15" i="63"/>
  <c r="I18" i="64"/>
  <c r="H18" i="64"/>
  <c r="I41" i="64"/>
  <c r="H41" i="64"/>
  <c r="X24" i="63"/>
  <c r="W24" i="63"/>
  <c r="I11" i="64"/>
  <c r="H11" i="64"/>
  <c r="X9" i="63"/>
  <c r="W9" i="63"/>
  <c r="I36" i="64"/>
  <c r="H36" i="64"/>
  <c r="X21" i="63"/>
  <c r="W21" i="63"/>
  <c r="X18" i="63"/>
  <c r="W18" i="63"/>
  <c r="G8" i="64"/>
  <c r="X34" i="63"/>
  <c r="W34" i="63"/>
  <c r="W12" i="63"/>
  <c r="X12" i="63"/>
  <c r="X8" i="63"/>
  <c r="W8" i="63"/>
  <c r="W31" i="63"/>
  <c r="X31" i="63"/>
  <c r="X38" i="63"/>
  <c r="W38" i="63"/>
  <c r="X28" i="63"/>
  <c r="W28" i="63"/>
  <c r="X41" i="63"/>
  <c r="W41" i="63"/>
  <c r="X39" i="63"/>
  <c r="W39" i="63"/>
  <c r="X22" i="63"/>
  <c r="W22" i="63"/>
  <c r="I33" i="64"/>
  <c r="I29" i="64"/>
  <c r="H29" i="64"/>
  <c r="X35" i="63"/>
  <c r="W35" i="63"/>
  <c r="I39" i="64"/>
  <c r="H39" i="64"/>
  <c r="I22" i="64"/>
  <c r="X33" i="63"/>
  <c r="W33" i="63"/>
  <c r="X16" i="63"/>
  <c r="W16" i="63"/>
  <c r="I24" i="64"/>
  <c r="H24" i="64"/>
  <c r="X29" i="63"/>
  <c r="W29" i="63"/>
  <c r="X10" i="63"/>
  <c r="W10" i="63"/>
  <c r="I42" i="64"/>
  <c r="H42" i="64"/>
  <c r="I25" i="64"/>
  <c r="H25" i="64"/>
  <c r="I17" i="64"/>
  <c r="H17" i="64"/>
  <c r="X11" i="63"/>
  <c r="W11" i="63"/>
  <c r="X23" i="63"/>
  <c r="W23" i="63"/>
  <c r="X32" i="63"/>
  <c r="W32" i="63"/>
  <c r="X26" i="63"/>
  <c r="W26" i="63"/>
  <c r="W25" i="63"/>
  <c r="X25" i="63"/>
  <c r="I12" i="64"/>
  <c r="H12" i="64"/>
  <c r="W24" i="60"/>
  <c r="X24" i="60"/>
  <c r="W18" i="60"/>
  <c r="X18" i="60"/>
  <c r="X10" i="60"/>
  <c r="W10" i="60"/>
  <c r="X41" i="60"/>
  <c r="W41" i="60"/>
  <c r="X22" i="60"/>
  <c r="W22" i="60"/>
  <c r="H21" i="61"/>
  <c r="X39" i="60"/>
  <c r="W39" i="60"/>
  <c r="X35" i="60"/>
  <c r="W35" i="60"/>
  <c r="I22" i="61"/>
  <c r="H22" i="61"/>
  <c r="X21" i="60"/>
  <c r="W21" i="60"/>
  <c r="X28" i="60"/>
  <c r="W28" i="60"/>
  <c r="X40" i="60"/>
  <c r="W40" i="60"/>
  <c r="X29" i="60"/>
  <c r="W29" i="60"/>
  <c r="H32" i="61"/>
  <c r="I32" i="61"/>
  <c r="X23" i="60"/>
  <c r="W23" i="60"/>
  <c r="X14" i="60"/>
  <c r="W14" i="60"/>
  <c r="X32" i="60"/>
  <c r="W32" i="60"/>
  <c r="W13" i="60"/>
  <c r="X13" i="60"/>
  <c r="X20" i="60"/>
  <c r="W20" i="60"/>
  <c r="X34" i="60"/>
  <c r="W34" i="60"/>
  <c r="X15" i="60"/>
  <c r="W15" i="60"/>
  <c r="X11" i="60"/>
  <c r="W11" i="60"/>
  <c r="H15" i="61"/>
  <c r="X33" i="60"/>
  <c r="W33" i="60"/>
  <c r="W37" i="60"/>
  <c r="X37" i="60"/>
  <c r="W30" i="60"/>
  <c r="X30" i="60"/>
  <c r="X27" i="60"/>
  <c r="W27" i="60"/>
  <c r="I26" i="61"/>
  <c r="H26" i="61"/>
  <c r="W36" i="60"/>
  <c r="X36" i="60"/>
  <c r="I25" i="61"/>
  <c r="I27" i="61"/>
  <c r="H27" i="61"/>
  <c r="X16" i="60"/>
  <c r="W16" i="60"/>
  <c r="X26" i="60"/>
  <c r="W26" i="60"/>
  <c r="W25" i="60"/>
  <c r="X25" i="60"/>
  <c r="X38" i="60"/>
  <c r="W38" i="60"/>
  <c r="G8" i="61"/>
  <c r="D47" i="61"/>
  <c r="W42" i="60"/>
  <c r="X42" i="60"/>
  <c r="W12" i="60"/>
  <c r="X12" i="60"/>
  <c r="H10" i="61"/>
  <c r="X8" i="60"/>
  <c r="W8" i="60"/>
  <c r="H12" i="61"/>
  <c r="X9" i="60"/>
  <c r="W9" i="60"/>
  <c r="X22" i="57"/>
  <c r="W22" i="57"/>
  <c r="X33" i="57"/>
  <c r="W33" i="57"/>
  <c r="X34" i="57"/>
  <c r="W34" i="57"/>
  <c r="I25" i="58"/>
  <c r="W36" i="57"/>
  <c r="X36" i="57"/>
  <c r="X15" i="57"/>
  <c r="W15" i="57"/>
  <c r="X40" i="57"/>
  <c r="W40" i="57"/>
  <c r="X21" i="57"/>
  <c r="W21" i="57"/>
  <c r="W25" i="57"/>
  <c r="X25" i="57"/>
  <c r="X14" i="57"/>
  <c r="W14" i="57"/>
  <c r="X32" i="57"/>
  <c r="W32" i="57"/>
  <c r="W13" i="57"/>
  <c r="X13" i="57"/>
  <c r="W12" i="57"/>
  <c r="X12" i="57"/>
  <c r="X9" i="57"/>
  <c r="W9" i="57"/>
  <c r="I17" i="58"/>
  <c r="H17" i="58"/>
  <c r="X41" i="57"/>
  <c r="W41" i="57"/>
  <c r="W30" i="57"/>
  <c r="X30" i="57"/>
  <c r="X27" i="57"/>
  <c r="W27" i="57"/>
  <c r="W42" i="57"/>
  <c r="X42" i="57"/>
  <c r="X10" i="57"/>
  <c r="W10" i="57"/>
  <c r="I35" i="58"/>
  <c r="H35" i="58"/>
  <c r="X35" i="57"/>
  <c r="W35" i="57"/>
  <c r="X16" i="57"/>
  <c r="W16" i="57"/>
  <c r="I41" i="58"/>
  <c r="H41" i="58"/>
  <c r="X26" i="57"/>
  <c r="W26" i="57"/>
  <c r="X29" i="57"/>
  <c r="W29" i="57"/>
  <c r="G8" i="58"/>
  <c r="F6" i="84" s="1"/>
  <c r="D47" i="58"/>
  <c r="D48" i="58"/>
  <c r="W18" i="57"/>
  <c r="X18" i="57"/>
  <c r="X39" i="57"/>
  <c r="W39" i="57"/>
  <c r="X28" i="57"/>
  <c r="W28" i="57"/>
  <c r="X23" i="57"/>
  <c r="W23" i="57"/>
  <c r="X8" i="57"/>
  <c r="W8" i="57"/>
  <c r="X38" i="57"/>
  <c r="W38" i="57"/>
  <c r="H18" i="58"/>
  <c r="H39" i="58"/>
  <c r="X17" i="57"/>
  <c r="W17" i="57"/>
  <c r="W24" i="57"/>
  <c r="X24" i="57"/>
  <c r="X20" i="57"/>
  <c r="W20" i="57"/>
  <c r="X11" i="57"/>
  <c r="W11" i="57"/>
  <c r="W37" i="57"/>
  <c r="X37" i="57"/>
  <c r="I11" i="58"/>
  <c r="H11" i="58"/>
  <c r="X17" i="54"/>
  <c r="W17" i="54"/>
  <c r="X20" i="54"/>
  <c r="W20" i="54"/>
  <c r="X15" i="54"/>
  <c r="W15" i="54"/>
  <c r="W12" i="54"/>
  <c r="X12" i="54"/>
  <c r="X11" i="54"/>
  <c r="W11" i="54"/>
  <c r="X10" i="54"/>
  <c r="W10" i="54"/>
  <c r="I12" i="55"/>
  <c r="H12" i="55"/>
  <c r="W42" i="54"/>
  <c r="X42" i="54"/>
  <c r="X26" i="54"/>
  <c r="W26" i="54"/>
  <c r="X21" i="54"/>
  <c r="W21" i="54"/>
  <c r="X8" i="54"/>
  <c r="W8" i="54"/>
  <c r="X18" i="54"/>
  <c r="W18" i="54"/>
  <c r="I35" i="55"/>
  <c r="H35" i="55"/>
  <c r="X16" i="54"/>
  <c r="W16" i="54"/>
  <c r="X34" i="54"/>
  <c r="W34" i="54"/>
  <c r="I23" i="55"/>
  <c r="H23" i="55"/>
  <c r="X14" i="54"/>
  <c r="W14" i="54"/>
  <c r="I16" i="55"/>
  <c r="H16" i="55"/>
  <c r="X39" i="54"/>
  <c r="W39" i="54"/>
  <c r="I11" i="55"/>
  <c r="H11" i="55"/>
  <c r="H14" i="55"/>
  <c r="X9" i="54"/>
  <c r="W9" i="54"/>
  <c r="I13" i="55"/>
  <c r="H32" i="55"/>
  <c r="W30" i="54"/>
  <c r="X30" i="54"/>
  <c r="G8" i="55"/>
  <c r="X41" i="54"/>
  <c r="W41" i="54"/>
  <c r="X32" i="54"/>
  <c r="W32" i="54"/>
  <c r="W36" i="54"/>
  <c r="X36" i="54"/>
  <c r="X40" i="54"/>
  <c r="W40" i="54"/>
  <c r="X22" i="54"/>
  <c r="W22" i="54"/>
  <c r="I41" i="55"/>
  <c r="H41" i="55"/>
  <c r="X29" i="54"/>
  <c r="W29" i="54"/>
  <c r="W24" i="54"/>
  <c r="X24" i="54"/>
  <c r="X38" i="54"/>
  <c r="W38" i="54"/>
  <c r="X33" i="54"/>
  <c r="W33" i="54"/>
  <c r="I29" i="55"/>
  <c r="H29" i="55"/>
  <c r="X35" i="54"/>
  <c r="W35" i="54"/>
  <c r="X27" i="54"/>
  <c r="W27" i="54"/>
  <c r="X23" i="54"/>
  <c r="W23" i="54"/>
  <c r="H20" i="55"/>
  <c r="I20" i="55"/>
  <c r="I17" i="55"/>
  <c r="H17" i="55"/>
  <c r="H8" i="49"/>
  <c r="AD8" i="23"/>
  <c r="H20" i="49"/>
  <c r="H23" i="49"/>
  <c r="X34" i="48"/>
  <c r="X32" i="48"/>
  <c r="W26" i="48"/>
  <c r="W11" i="48"/>
  <c r="W20" i="48"/>
  <c r="W25" i="48"/>
  <c r="W38" i="48"/>
  <c r="W8" i="48"/>
  <c r="W10" i="48"/>
  <c r="W33" i="48"/>
  <c r="X15" i="48"/>
  <c r="X14" i="48"/>
  <c r="W24" i="48"/>
  <c r="W21" i="48"/>
  <c r="W13" i="48"/>
  <c r="W16" i="48"/>
  <c r="W37" i="48"/>
  <c r="W22" i="48"/>
  <c r="W29" i="48"/>
  <c r="AD12" i="23"/>
  <c r="AD16" i="22"/>
  <c r="AD14" i="22"/>
  <c r="AD13" i="22"/>
  <c r="W27" i="48"/>
  <c r="W23" i="48"/>
  <c r="W39" i="48"/>
  <c r="W35" i="48"/>
  <c r="AE16" i="21"/>
  <c r="H36" i="76" l="1"/>
  <c r="I36" i="76"/>
  <c r="H14" i="76"/>
  <c r="I22" i="76"/>
  <c r="I14" i="76"/>
  <c r="H22" i="76"/>
  <c r="H38" i="76"/>
  <c r="H9" i="76"/>
  <c r="I9" i="76"/>
  <c r="H40" i="76"/>
  <c r="I42" i="76"/>
  <c r="I40" i="76"/>
  <c r="H16" i="76"/>
  <c r="I16" i="76"/>
  <c r="I32" i="76"/>
  <c r="H13" i="76"/>
  <c r="H24" i="76"/>
  <c r="I24" i="76"/>
  <c r="H28" i="76"/>
  <c r="I13" i="76"/>
  <c r="H32" i="76"/>
  <c r="I28" i="76"/>
  <c r="H42" i="76"/>
  <c r="O41" i="81"/>
  <c r="I38" i="76"/>
  <c r="H12" i="76"/>
  <c r="W43" i="75"/>
  <c r="I19" i="76"/>
  <c r="I25" i="76"/>
  <c r="I20" i="76"/>
  <c r="H39" i="76"/>
  <c r="I18" i="76"/>
  <c r="H20" i="76"/>
  <c r="I39" i="76"/>
  <c r="X19" i="75"/>
  <c r="I31" i="76"/>
  <c r="H30" i="76"/>
  <c r="I12" i="76"/>
  <c r="H26" i="76"/>
  <c r="H33" i="76"/>
  <c r="H34" i="76"/>
  <c r="H10" i="76"/>
  <c r="I26" i="76"/>
  <c r="I33" i="76"/>
  <c r="I34" i="76"/>
  <c r="D47" i="76"/>
  <c r="D49" i="76" s="1"/>
  <c r="E47" i="76" s="1"/>
  <c r="H37" i="76"/>
  <c r="H25" i="76"/>
  <c r="I30" i="76"/>
  <c r="H18" i="76"/>
  <c r="I10" i="76"/>
  <c r="D48" i="76"/>
  <c r="I37" i="76"/>
  <c r="H36" i="73"/>
  <c r="H40" i="73"/>
  <c r="I40" i="73"/>
  <c r="H25" i="73"/>
  <c r="I15" i="73"/>
  <c r="H42" i="73"/>
  <c r="I36" i="73"/>
  <c r="I34" i="73"/>
  <c r="H34" i="73"/>
  <c r="H15" i="73"/>
  <c r="H16" i="73"/>
  <c r="I9" i="73"/>
  <c r="H33" i="73"/>
  <c r="I24" i="73"/>
  <c r="H38" i="73"/>
  <c r="H18" i="73"/>
  <c r="I38" i="73"/>
  <c r="H28" i="73"/>
  <c r="I18" i="73"/>
  <c r="I28" i="73"/>
  <c r="H22" i="73"/>
  <c r="I22" i="73"/>
  <c r="F49" i="73"/>
  <c r="G48" i="73" s="1"/>
  <c r="H14" i="73"/>
  <c r="I14" i="73"/>
  <c r="H24" i="73"/>
  <c r="I16" i="73"/>
  <c r="I33" i="73"/>
  <c r="I10" i="73"/>
  <c r="H9" i="73"/>
  <c r="H10" i="73"/>
  <c r="H26" i="73"/>
  <c r="I26" i="73"/>
  <c r="I27" i="73"/>
  <c r="I37" i="73"/>
  <c r="I13" i="73"/>
  <c r="H30" i="73"/>
  <c r="I39" i="73"/>
  <c r="H21" i="73"/>
  <c r="I21" i="73"/>
  <c r="I32" i="73"/>
  <c r="H32" i="73"/>
  <c r="I20" i="73"/>
  <c r="H20" i="73"/>
  <c r="H13" i="73"/>
  <c r="H12" i="73"/>
  <c r="I19" i="73"/>
  <c r="H31" i="73"/>
  <c r="I30" i="73"/>
  <c r="I12" i="73"/>
  <c r="I42" i="73"/>
  <c r="H28" i="70"/>
  <c r="I14" i="70"/>
  <c r="H38" i="70"/>
  <c r="I43" i="70"/>
  <c r="I9" i="70"/>
  <c r="H32" i="70"/>
  <c r="H40" i="70"/>
  <c r="H37" i="70"/>
  <c r="I40" i="70"/>
  <c r="I37" i="70"/>
  <c r="H15" i="70"/>
  <c r="H16" i="70"/>
  <c r="I18" i="70"/>
  <c r="I16" i="70"/>
  <c r="I30" i="70"/>
  <c r="I20" i="70"/>
  <c r="O18" i="82"/>
  <c r="H36" i="70"/>
  <c r="H20" i="70"/>
  <c r="I10" i="70"/>
  <c r="H42" i="70"/>
  <c r="I36" i="70"/>
  <c r="H10" i="70"/>
  <c r="I42" i="70"/>
  <c r="H39" i="70"/>
  <c r="I39" i="70"/>
  <c r="H18" i="70"/>
  <c r="I28" i="70"/>
  <c r="H26" i="70"/>
  <c r="H12" i="70"/>
  <c r="I26" i="70"/>
  <c r="H19" i="70"/>
  <c r="I12" i="70"/>
  <c r="I19" i="70"/>
  <c r="H25" i="70"/>
  <c r="H33" i="70"/>
  <c r="H30" i="70"/>
  <c r="I25" i="70"/>
  <c r="I33" i="70"/>
  <c r="W43" i="69"/>
  <c r="H49" i="67"/>
  <c r="I48" i="67" s="1"/>
  <c r="I14" i="67"/>
  <c r="I32" i="67"/>
  <c r="X30" i="66"/>
  <c r="O7" i="82"/>
  <c r="H33" i="67"/>
  <c r="H25" i="67"/>
  <c r="X31" i="66"/>
  <c r="I40" i="67"/>
  <c r="I28" i="67"/>
  <c r="H34" i="67"/>
  <c r="I13" i="67"/>
  <c r="F49" i="67"/>
  <c r="G47" i="67" s="1"/>
  <c r="X32" i="66"/>
  <c r="H32" i="67"/>
  <c r="H38" i="67"/>
  <c r="I25" i="67"/>
  <c r="I33" i="67"/>
  <c r="H13" i="67"/>
  <c r="I20" i="67"/>
  <c r="H40" i="67"/>
  <c r="I38" i="67"/>
  <c r="H12" i="67"/>
  <c r="D48" i="67"/>
  <c r="D49" i="67" s="1"/>
  <c r="E48" i="67" s="1"/>
  <c r="H9" i="67"/>
  <c r="H16" i="67"/>
  <c r="I12" i="67"/>
  <c r="I9" i="67"/>
  <c r="I16" i="67"/>
  <c r="H35" i="67"/>
  <c r="H20" i="67"/>
  <c r="I34" i="67"/>
  <c r="H28" i="67"/>
  <c r="O33" i="79"/>
  <c r="N33" i="79"/>
  <c r="O21" i="79"/>
  <c r="N21" i="79"/>
  <c r="I35" i="67"/>
  <c r="H23" i="67"/>
  <c r="H19" i="67"/>
  <c r="I43" i="67"/>
  <c r="I23" i="67"/>
  <c r="H18" i="67"/>
  <c r="O33" i="84"/>
  <c r="I18" i="67"/>
  <c r="N21" i="84"/>
  <c r="N29" i="82"/>
  <c r="N20" i="79"/>
  <c r="H10" i="64"/>
  <c r="I32" i="64"/>
  <c r="I10" i="64"/>
  <c r="H32" i="64"/>
  <c r="H15" i="64"/>
  <c r="H22" i="64"/>
  <c r="H33" i="64"/>
  <c r="I15" i="64"/>
  <c r="H9" i="64"/>
  <c r="H27" i="64"/>
  <c r="I27" i="64"/>
  <c r="I37" i="64"/>
  <c r="H26" i="64"/>
  <c r="N17" i="82"/>
  <c r="H16" i="64"/>
  <c r="H28" i="64"/>
  <c r="I16" i="64"/>
  <c r="I34" i="64"/>
  <c r="I28" i="64"/>
  <c r="H34" i="64"/>
  <c r="H14" i="64"/>
  <c r="H13" i="64"/>
  <c r="I14" i="64"/>
  <c r="I13" i="64"/>
  <c r="I26" i="64"/>
  <c r="I9" i="64"/>
  <c r="H21" i="64"/>
  <c r="H40" i="64"/>
  <c r="I21" i="64"/>
  <c r="I40" i="64"/>
  <c r="H38" i="64"/>
  <c r="I38" i="64"/>
  <c r="N15" i="79"/>
  <c r="X43" i="63"/>
  <c r="H43" i="64"/>
  <c r="I19" i="64"/>
  <c r="I10" i="61"/>
  <c r="H38" i="61"/>
  <c r="I12" i="61"/>
  <c r="I38" i="61"/>
  <c r="I21" i="61"/>
  <c r="I15" i="61"/>
  <c r="H34" i="61"/>
  <c r="H18" i="61"/>
  <c r="I34" i="61"/>
  <c r="I18" i="61"/>
  <c r="H25" i="61"/>
  <c r="H49" i="61"/>
  <c r="I48" i="61" s="1"/>
  <c r="H9" i="61"/>
  <c r="I9" i="61"/>
  <c r="H13" i="61"/>
  <c r="I13" i="61"/>
  <c r="H16" i="61"/>
  <c r="H39" i="61"/>
  <c r="I16" i="61"/>
  <c r="I39" i="61"/>
  <c r="H28" i="61"/>
  <c r="I28" i="61"/>
  <c r="H30" i="61"/>
  <c r="I30" i="61"/>
  <c r="H14" i="61"/>
  <c r="I14" i="61"/>
  <c r="I40" i="61"/>
  <c r="F49" i="61"/>
  <c r="G48" i="61" s="1"/>
  <c r="I24" i="61"/>
  <c r="N37" i="79"/>
  <c r="H40" i="61"/>
  <c r="H36" i="61"/>
  <c r="I36" i="61"/>
  <c r="O26" i="79"/>
  <c r="H24" i="61"/>
  <c r="H33" i="61"/>
  <c r="I20" i="61"/>
  <c r="H37" i="61"/>
  <c r="I33" i="61"/>
  <c r="H20" i="61"/>
  <c r="I37" i="61"/>
  <c r="H42" i="61"/>
  <c r="I43" i="61"/>
  <c r="I42" i="61"/>
  <c r="H19" i="61"/>
  <c r="I31" i="61"/>
  <c r="H17" i="61"/>
  <c r="H28" i="58"/>
  <c r="H49" i="58"/>
  <c r="I47" i="58" s="1"/>
  <c r="H24" i="58"/>
  <c r="I40" i="58"/>
  <c r="I16" i="58"/>
  <c r="H32" i="58"/>
  <c r="I24" i="58"/>
  <c r="I39" i="58"/>
  <c r="H15" i="58"/>
  <c r="I15" i="58"/>
  <c r="H40" i="58"/>
  <c r="H16" i="58"/>
  <c r="I32" i="58"/>
  <c r="N35" i="79"/>
  <c r="O13" i="79"/>
  <c r="N19" i="79"/>
  <c r="O18" i="79"/>
  <c r="O41" i="82"/>
  <c r="H21" i="58"/>
  <c r="I21" i="58"/>
  <c r="I28" i="58"/>
  <c r="H37" i="58"/>
  <c r="I20" i="58"/>
  <c r="H30" i="58"/>
  <c r="I30" i="58"/>
  <c r="H33" i="58"/>
  <c r="I33" i="58"/>
  <c r="H27" i="58"/>
  <c r="H12" i="58"/>
  <c r="H9" i="58"/>
  <c r="I27" i="58"/>
  <c r="I12" i="58"/>
  <c r="I9" i="58"/>
  <c r="H36" i="58"/>
  <c r="I22" i="58"/>
  <c r="I36" i="58"/>
  <c r="H22" i="58"/>
  <c r="H38" i="58"/>
  <c r="I13" i="58"/>
  <c r="I38" i="58"/>
  <c r="H26" i="58"/>
  <c r="N37" i="84"/>
  <c r="I26" i="58"/>
  <c r="H14" i="58"/>
  <c r="N35" i="84"/>
  <c r="I14" i="58"/>
  <c r="H25" i="58"/>
  <c r="I18" i="58"/>
  <c r="F49" i="58"/>
  <c r="G48" i="58" s="1"/>
  <c r="M6" i="84"/>
  <c r="N6" i="84" s="1"/>
  <c r="O29" i="81"/>
  <c r="N29" i="81"/>
  <c r="N26" i="84"/>
  <c r="H20" i="58"/>
  <c r="H42" i="58"/>
  <c r="I34" i="58"/>
  <c r="I42" i="58"/>
  <c r="H34" i="58"/>
  <c r="O17" i="81"/>
  <c r="N19" i="84"/>
  <c r="N20" i="84"/>
  <c r="I37" i="58"/>
  <c r="N18" i="84"/>
  <c r="H13" i="58"/>
  <c r="N24" i="79"/>
  <c r="O16" i="79"/>
  <c r="H10" i="58"/>
  <c r="I10" i="58"/>
  <c r="H43" i="58"/>
  <c r="H19" i="58"/>
  <c r="I31" i="58"/>
  <c r="O36" i="79"/>
  <c r="N22" i="79"/>
  <c r="I15" i="55"/>
  <c r="H22" i="55"/>
  <c r="I22" i="55"/>
  <c r="H36" i="55"/>
  <c r="X31" i="54"/>
  <c r="I36" i="55"/>
  <c r="H49" i="55"/>
  <c r="I47" i="55" s="1"/>
  <c r="H13" i="55"/>
  <c r="H15" i="55"/>
  <c r="I14" i="55"/>
  <c r="H25" i="55"/>
  <c r="I25" i="55"/>
  <c r="I37" i="55"/>
  <c r="H28" i="55"/>
  <c r="H38" i="55"/>
  <c r="I28" i="55"/>
  <c r="I34" i="55"/>
  <c r="H34" i="55"/>
  <c r="H21" i="55"/>
  <c r="H24" i="55"/>
  <c r="I21" i="55"/>
  <c r="I24" i="55"/>
  <c r="H27" i="55"/>
  <c r="I27" i="55"/>
  <c r="H30" i="55"/>
  <c r="D47" i="55"/>
  <c r="O11" i="84"/>
  <c r="N7" i="79"/>
  <c r="N32" i="79"/>
  <c r="N11" i="79"/>
  <c r="X19" i="54"/>
  <c r="N23" i="79"/>
  <c r="W28" i="54"/>
  <c r="O30" i="79"/>
  <c r="I38" i="55"/>
  <c r="H18" i="55"/>
  <c r="I18" i="55"/>
  <c r="H9" i="55"/>
  <c r="H33" i="55"/>
  <c r="I9" i="55"/>
  <c r="H26" i="55"/>
  <c r="O36" i="84"/>
  <c r="I33" i="55"/>
  <c r="H37" i="55"/>
  <c r="I26" i="55"/>
  <c r="O31" i="79"/>
  <c r="I30" i="55"/>
  <c r="H39" i="55"/>
  <c r="H42" i="55"/>
  <c r="H19" i="55"/>
  <c r="H43" i="55"/>
  <c r="I31" i="55"/>
  <c r="I39" i="55"/>
  <c r="I42" i="55"/>
  <c r="H10" i="55"/>
  <c r="O14" i="79"/>
  <c r="O25" i="79"/>
  <c r="O24" i="84"/>
  <c r="I32" i="55"/>
  <c r="I10" i="55"/>
  <c r="W9" i="48"/>
  <c r="N7" i="84"/>
  <c r="H9" i="49"/>
  <c r="X18" i="48"/>
  <c r="I9" i="49"/>
  <c r="H49" i="49"/>
  <c r="I38" i="49"/>
  <c r="O8" i="79"/>
  <c r="H38" i="49"/>
  <c r="H26" i="49"/>
  <c r="I26" i="49"/>
  <c r="W41" i="48"/>
  <c r="X36" i="48"/>
  <c r="O6" i="84"/>
  <c r="W12" i="48"/>
  <c r="W30" i="48"/>
  <c r="N12" i="81"/>
  <c r="X19" i="48"/>
  <c r="W17" i="48"/>
  <c r="D47" i="49"/>
  <c r="I32" i="49"/>
  <c r="I33" i="49"/>
  <c r="H33" i="49"/>
  <c r="I16" i="49"/>
  <c r="H16" i="49"/>
  <c r="H27" i="49"/>
  <c r="I27" i="49"/>
  <c r="I24" i="49"/>
  <c r="H24" i="49"/>
  <c r="I11" i="49"/>
  <c r="H11" i="49"/>
  <c r="I10" i="49"/>
  <c r="H10" i="49"/>
  <c r="D48" i="49"/>
  <c r="D49" i="49" s="1"/>
  <c r="O9" i="79"/>
  <c r="N9" i="79"/>
  <c r="H40" i="49"/>
  <c r="I40" i="49"/>
  <c r="H25" i="49"/>
  <c r="I25" i="49"/>
  <c r="I34" i="49"/>
  <c r="H34" i="49"/>
  <c r="H49" i="73"/>
  <c r="I47" i="73" s="1"/>
  <c r="H11" i="73"/>
  <c r="I11" i="73"/>
  <c r="O13" i="81"/>
  <c r="I14" i="49"/>
  <c r="H14" i="49"/>
  <c r="I15" i="49"/>
  <c r="H15" i="49"/>
  <c r="F48" i="49"/>
  <c r="F47" i="49"/>
  <c r="W31" i="75"/>
  <c r="H19" i="76"/>
  <c r="I48" i="76"/>
  <c r="I49" i="76" s="1"/>
  <c r="F49" i="76"/>
  <c r="G48" i="76" s="1"/>
  <c r="X19" i="72"/>
  <c r="W41" i="72"/>
  <c r="X31" i="72"/>
  <c r="I47" i="70"/>
  <c r="I49" i="70" s="1"/>
  <c r="X31" i="69"/>
  <c r="G48" i="70"/>
  <c r="G49" i="70" s="1"/>
  <c r="D48" i="70"/>
  <c r="D47" i="70"/>
  <c r="D49" i="70" s="1"/>
  <c r="E48" i="70" s="1"/>
  <c r="W19" i="66"/>
  <c r="H43" i="67"/>
  <c r="H49" i="64"/>
  <c r="I47" i="64" s="1"/>
  <c r="X19" i="63"/>
  <c r="I31" i="64"/>
  <c r="D48" i="64"/>
  <c r="D47" i="64"/>
  <c r="H31" i="61"/>
  <c r="X19" i="60"/>
  <c r="I47" i="61"/>
  <c r="I49" i="61" s="1"/>
  <c r="X17" i="60"/>
  <c r="W31" i="60"/>
  <c r="H43" i="61"/>
  <c r="W43" i="60"/>
  <c r="D48" i="61"/>
  <c r="D49" i="61" s="1"/>
  <c r="E48" i="61" s="1"/>
  <c r="W19" i="57"/>
  <c r="I48" i="58"/>
  <c r="I49" i="58" s="1"/>
  <c r="X43" i="57"/>
  <c r="W31" i="57"/>
  <c r="F49" i="55"/>
  <c r="G48" i="55" s="1"/>
  <c r="W43" i="54"/>
  <c r="I43" i="55"/>
  <c r="H31" i="55"/>
  <c r="H8" i="76"/>
  <c r="I8" i="76"/>
  <c r="D49" i="73"/>
  <c r="E48" i="73" s="1"/>
  <c r="H8" i="73"/>
  <c r="I8" i="73"/>
  <c r="H8" i="70"/>
  <c r="I8" i="70"/>
  <c r="G48" i="67"/>
  <c r="G49" i="67" s="1"/>
  <c r="I47" i="67"/>
  <c r="I49" i="67" s="1"/>
  <c r="H8" i="67"/>
  <c r="I8" i="67"/>
  <c r="H8" i="64"/>
  <c r="I8" i="64"/>
  <c r="G48" i="64"/>
  <c r="G49" i="64" s="1"/>
  <c r="H8" i="61"/>
  <c r="I8" i="61"/>
  <c r="D49" i="58"/>
  <c r="E48" i="58" s="1"/>
  <c r="H8" i="58"/>
  <c r="I8" i="58"/>
  <c r="H8" i="55"/>
  <c r="I8" i="55"/>
  <c r="D49" i="55"/>
  <c r="E48" i="55" s="1"/>
  <c r="X42" i="48"/>
  <c r="W43" i="48"/>
  <c r="W31" i="48"/>
  <c r="H31" i="76" l="1"/>
  <c r="I48" i="73"/>
  <c r="I49" i="73" s="1"/>
  <c r="G47" i="73"/>
  <c r="G49" i="73" s="1"/>
  <c r="I31" i="73"/>
  <c r="O21" i="84"/>
  <c r="O20" i="79"/>
  <c r="I31" i="70"/>
  <c r="H31" i="70"/>
  <c r="N33" i="84"/>
  <c r="I19" i="67"/>
  <c r="H31" i="67"/>
  <c r="I31" i="67"/>
  <c r="O41" i="79"/>
  <c r="N41" i="82"/>
  <c r="N18" i="79"/>
  <c r="D49" i="64"/>
  <c r="E48" i="64" s="1"/>
  <c r="I43" i="64"/>
  <c r="H31" i="64"/>
  <c r="O37" i="79"/>
  <c r="G47" i="61"/>
  <c r="G49" i="61" s="1"/>
  <c r="O19" i="79"/>
  <c r="N26" i="79"/>
  <c r="O7" i="79"/>
  <c r="N13" i="79"/>
  <c r="N36" i="79"/>
  <c r="O35" i="79"/>
  <c r="I19" i="61"/>
  <c r="N16" i="79"/>
  <c r="O18" i="84"/>
  <c r="G47" i="58"/>
  <c r="G49" i="58" s="1"/>
  <c r="O37" i="84"/>
  <c r="O35" i="84"/>
  <c r="O20" i="84"/>
  <c r="O24" i="79"/>
  <c r="O32" i="79"/>
  <c r="O26" i="84"/>
  <c r="O19" i="84"/>
  <c r="O22" i="79"/>
  <c r="O23" i="79"/>
  <c r="I43" i="58"/>
  <c r="N31" i="79"/>
  <c r="O12" i="79"/>
  <c r="N12" i="79"/>
  <c r="I19" i="58"/>
  <c r="I48" i="55"/>
  <c r="I49" i="55" s="1"/>
  <c r="N11" i="84"/>
  <c r="G47" i="55"/>
  <c r="G49" i="55" s="1"/>
  <c r="O11" i="79"/>
  <c r="N36" i="84"/>
  <c r="N8" i="79"/>
  <c r="O38" i="79"/>
  <c r="N38" i="79"/>
  <c r="N30" i="79"/>
  <c r="N25" i="79"/>
  <c r="I19" i="55"/>
  <c r="H40" i="55"/>
  <c r="O7" i="84"/>
  <c r="I40" i="55"/>
  <c r="O17" i="79"/>
  <c r="N24" i="84"/>
  <c r="N14" i="79"/>
  <c r="I48" i="49"/>
  <c r="I47" i="49"/>
  <c r="I49" i="49" s="1"/>
  <c r="E48" i="49"/>
  <c r="E47" i="49"/>
  <c r="E49" i="49" s="1"/>
  <c r="N8" i="84"/>
  <c r="O8" i="84"/>
  <c r="N32" i="84"/>
  <c r="O32" i="84"/>
  <c r="N23" i="84"/>
  <c r="O23" i="84"/>
  <c r="O29" i="79"/>
  <c r="N29" i="79"/>
  <c r="N27" i="79"/>
  <c r="O27" i="79"/>
  <c r="O30" i="84"/>
  <c r="N30" i="84"/>
  <c r="O9" i="84"/>
  <c r="N14" i="84"/>
  <c r="O14" i="84"/>
  <c r="I30" i="49"/>
  <c r="H30" i="49"/>
  <c r="I31" i="49"/>
  <c r="H31" i="49"/>
  <c r="O10" i="79"/>
  <c r="N10" i="79"/>
  <c r="I19" i="49"/>
  <c r="H19" i="49"/>
  <c r="O28" i="79"/>
  <c r="N28" i="79"/>
  <c r="I29" i="49"/>
  <c r="H29" i="49"/>
  <c r="I12" i="49"/>
  <c r="H12" i="49"/>
  <c r="I42" i="49"/>
  <c r="H42" i="49"/>
  <c r="N25" i="84"/>
  <c r="O25" i="84"/>
  <c r="N31" i="84"/>
  <c r="O31" i="84"/>
  <c r="N40" i="79"/>
  <c r="O40" i="79"/>
  <c r="O34" i="79"/>
  <c r="N34" i="79"/>
  <c r="I36" i="49"/>
  <c r="H36" i="49"/>
  <c r="I43" i="49"/>
  <c r="H43" i="49"/>
  <c r="H41" i="49"/>
  <c r="I41" i="49"/>
  <c r="O22" i="84"/>
  <c r="N22" i="84"/>
  <c r="O39" i="79"/>
  <c r="N39" i="79"/>
  <c r="I48" i="64"/>
  <c r="I49" i="64" s="1"/>
  <c r="E47" i="58"/>
  <c r="E49" i="58" s="1"/>
  <c r="I17" i="49"/>
  <c r="H17" i="49"/>
  <c r="N15" i="81"/>
  <c r="O15" i="81"/>
  <c r="N12" i="84"/>
  <c r="O12" i="84"/>
  <c r="N13" i="84"/>
  <c r="O13" i="84"/>
  <c r="F49" i="49"/>
  <c r="G48" i="49" s="1"/>
  <c r="I18" i="49"/>
  <c r="H18" i="49"/>
  <c r="O16" i="81"/>
  <c r="N16" i="81"/>
  <c r="G47" i="76"/>
  <c r="G49" i="76" s="1"/>
  <c r="E48" i="76"/>
  <c r="E49" i="76" s="1"/>
  <c r="E47" i="70"/>
  <c r="E49" i="70" s="1"/>
  <c r="E47" i="73"/>
  <c r="E49" i="73" s="1"/>
  <c r="E47" i="67"/>
  <c r="E49" i="67" s="1"/>
  <c r="E47" i="64"/>
  <c r="E49" i="64" s="1"/>
  <c r="E47" i="61"/>
  <c r="E49" i="61" s="1"/>
  <c r="E47" i="55"/>
  <c r="E49" i="55" s="1"/>
  <c r="N41" i="79" l="1"/>
  <c r="O29" i="84"/>
  <c r="N17" i="79"/>
  <c r="N41" i="84"/>
  <c r="O17" i="84"/>
  <c r="O38" i="84"/>
  <c r="N38" i="84"/>
  <c r="N9" i="84"/>
  <c r="O27" i="84"/>
  <c r="N27" i="84"/>
  <c r="N34" i="84"/>
  <c r="O34" i="84"/>
  <c r="O39" i="84"/>
  <c r="N39" i="84"/>
  <c r="O10" i="84"/>
  <c r="N10" i="84"/>
  <c r="N28" i="84"/>
  <c r="O28" i="84"/>
  <c r="O40" i="84"/>
  <c r="N40" i="84"/>
  <c r="G47" i="49"/>
  <c r="G49" i="49" s="1"/>
  <c r="N15" i="84"/>
  <c r="O15" i="84"/>
  <c r="O16" i="84"/>
  <c r="N16" i="84"/>
  <c r="N29" i="84" l="1"/>
  <c r="N17" i="84"/>
  <c r="O41" i="84"/>
</calcChain>
</file>

<file path=xl/sharedStrings.xml><?xml version="1.0" encoding="utf-8"?>
<sst xmlns="http://schemas.openxmlformats.org/spreadsheetml/2006/main" count="3291" uniqueCount="200">
  <si>
    <t>DATOS REFERENCIALES</t>
  </si>
  <si>
    <t>DISTRITO EDUCATIVO</t>
  </si>
  <si>
    <t>NUCLEO EDUCATIVO</t>
  </si>
  <si>
    <t>UNIDAD EDUCATIVA</t>
  </si>
  <si>
    <t>DIRECTOR / A</t>
  </si>
  <si>
    <t>MAESTRO / A</t>
  </si>
  <si>
    <t>NIVEL</t>
  </si>
  <si>
    <t>AÑO DE ESCOLARIDAD</t>
  </si>
  <si>
    <t>AREA</t>
  </si>
  <si>
    <t>GESTIÓN</t>
  </si>
  <si>
    <t>FECHA DE INICIO Y FINAL DE TRIMESTRE</t>
  </si>
  <si>
    <t>PRIMER TRIMESTRE</t>
  </si>
  <si>
    <t>INICIO</t>
  </si>
  <si>
    <t>FINAL</t>
  </si>
  <si>
    <t>SEGUNDO TRIMESTRE</t>
  </si>
  <si>
    <t>TERCER TRIMESTRE</t>
  </si>
  <si>
    <t>CONTENIDO</t>
  </si>
  <si>
    <t>1º TRIMESTRE</t>
  </si>
  <si>
    <t>2º TRIMESTRE</t>
  </si>
  <si>
    <t>3º TRIMESTRE</t>
  </si>
  <si>
    <t>COMUNICACIÓN Y LENGUAJE</t>
  </si>
  <si>
    <t>CIENCIAS SOCIALES</t>
  </si>
  <si>
    <t>EDUCACIÓN MUSICAL</t>
  </si>
  <si>
    <t>ED. FISICA Y DEPORTES</t>
  </si>
  <si>
    <t>A. PLÁSTICAS Y VISUALES</t>
  </si>
  <si>
    <t>CIENCIAS NATURALES</t>
  </si>
  <si>
    <t>MATEMÁTICA</t>
  </si>
  <si>
    <t>TÉCNICA TECNOLÓGICA</t>
  </si>
  <si>
    <t>VALORES - ESP. RELIGION</t>
  </si>
  <si>
    <t>CENTRALIZADOR 1ER  TRIMESTRE</t>
  </si>
  <si>
    <t>CENTRALIZADOR 2DO TRIMESTRE</t>
  </si>
  <si>
    <t>CENTRALIZADOR 3ER TRIMESTRE</t>
  </si>
  <si>
    <t>CENTRALIZADOR GENERAL</t>
  </si>
  <si>
    <t>ASISTENCIA</t>
  </si>
  <si>
    <t>GRADO</t>
  </si>
  <si>
    <t>Nº</t>
  </si>
  <si>
    <t>APELLIDOS Y NOMBRES</t>
  </si>
  <si>
    <t>CÓDIGO RUDE</t>
  </si>
  <si>
    <t>NACIMIENTO</t>
  </si>
  <si>
    <t>EDAD</t>
  </si>
  <si>
    <t>LUGAR NACIMIENTO</t>
  </si>
  <si>
    <t>C.I.</t>
  </si>
  <si>
    <t>ZONA/CALLE</t>
  </si>
  <si>
    <t>PADRE/MADRE</t>
  </si>
  <si>
    <t>TELF. /CELULAR</t>
  </si>
  <si>
    <t>Editorial Nueva Generación</t>
  </si>
  <si>
    <t xml:space="preserve">Choquehuanca Prudencio Evaristo </t>
  </si>
  <si>
    <t>ELODIA DE LIJERON</t>
  </si>
  <si>
    <t>PRIMARIA COMUNITARIA VOCACIONAL</t>
  </si>
  <si>
    <t>TERCERO A</t>
  </si>
  <si>
    <t>ÁREA</t>
  </si>
  <si>
    <t>MAESTRO/A</t>
  </si>
  <si>
    <t>FECHA</t>
  </si>
  <si>
    <t>LA PAZ</t>
  </si>
  <si>
    <t>CONTROL DE ASISTENCIA FEBRERO</t>
  </si>
  <si>
    <t>MAESTRA DE AULA</t>
  </si>
  <si>
    <t>INICIO TRIMESTRE</t>
  </si>
  <si>
    <t>MES</t>
  </si>
  <si>
    <t>MAESTRO</t>
  </si>
  <si>
    <t>MYRIAM MILENA MIRANDA HERRERA</t>
  </si>
  <si>
    <t>FIN TRIMESTRE</t>
  </si>
  <si>
    <t>FEBRERO</t>
  </si>
  <si>
    <t>FECHA ACTUAL</t>
  </si>
  <si>
    <t>NÓMINA DE ESTUDIANTES</t>
  </si>
  <si>
    <t>DÍAS TRABAJ.</t>
  </si>
  <si>
    <t>A</t>
  </si>
  <si>
    <t>L</t>
  </si>
  <si>
    <r>
      <t>Asist. (</t>
    </r>
    <r>
      <rPr>
        <b/>
        <sz val="8"/>
        <color rgb="FFC00000"/>
        <rFont val="Calibri"/>
        <family val="2"/>
        <scheme val="minor"/>
      </rPr>
      <t>A</t>
    </r>
    <r>
      <rPr>
        <sz val="8"/>
        <color theme="1"/>
        <rFont val="Calibri"/>
        <family val="2"/>
        <scheme val="minor"/>
      </rPr>
      <t>)</t>
    </r>
  </si>
  <si>
    <r>
      <t>Faltas (</t>
    </r>
    <r>
      <rPr>
        <b/>
        <sz val="8"/>
        <color rgb="FFC00000"/>
        <rFont val="Calibri"/>
        <family val="2"/>
        <scheme val="minor"/>
      </rPr>
      <t>F</t>
    </r>
    <r>
      <rPr>
        <sz val="8"/>
        <color theme="1"/>
        <rFont val="Calibri"/>
        <family val="2"/>
        <scheme val="minor"/>
      </rPr>
      <t>)</t>
    </r>
  </si>
  <si>
    <r>
      <t>Retrasos (</t>
    </r>
    <r>
      <rPr>
        <b/>
        <sz val="8"/>
        <color rgb="FFC00000"/>
        <rFont val="Calibri"/>
        <family val="2"/>
        <scheme val="minor"/>
      </rPr>
      <t>R</t>
    </r>
    <r>
      <rPr>
        <sz val="8"/>
        <color theme="1"/>
        <rFont val="Calibri"/>
        <family val="2"/>
        <scheme val="minor"/>
      </rPr>
      <t>)</t>
    </r>
  </si>
  <si>
    <r>
      <t>Licencias (</t>
    </r>
    <r>
      <rPr>
        <b/>
        <sz val="8"/>
        <color rgb="FFC00000"/>
        <rFont val="Calibri"/>
        <family val="2"/>
        <scheme val="minor"/>
      </rPr>
      <t>L</t>
    </r>
    <r>
      <rPr>
        <sz val="8"/>
        <color theme="1"/>
        <rFont val="Calibri"/>
        <family val="2"/>
        <scheme val="minor"/>
      </rPr>
      <t>)</t>
    </r>
  </si>
  <si>
    <t>R</t>
  </si>
  <si>
    <t>F</t>
  </si>
  <si>
    <t>ASD</t>
  </si>
  <si>
    <t>CONTROL DE ASISTENCIA ABRIL</t>
  </si>
  <si>
    <t>ABRIL</t>
  </si>
  <si>
    <t>CONTROL DE ASISTENCIA MARZO</t>
  </si>
  <si>
    <t>MARZO</t>
  </si>
  <si>
    <t>CONTROL DE ASISTENCIA MAYO</t>
  </si>
  <si>
    <t>MAYO</t>
  </si>
  <si>
    <t>CONTROL DE ASISTENCIA JUNIO</t>
  </si>
  <si>
    <t>JUNIO</t>
  </si>
  <si>
    <t>CONTROL DE ASISTENCIA JULIO</t>
  </si>
  <si>
    <t>JULIO</t>
  </si>
  <si>
    <t>CONTROL DE ASISTENCIA AGOSTO</t>
  </si>
  <si>
    <t>AGOSTO</t>
  </si>
  <si>
    <t>CONTROL DE ASISTENCIA SEPTIEMBRE</t>
  </si>
  <si>
    <t>SEPTIEMBRE</t>
  </si>
  <si>
    <t>CONTROL DE ASISTENCIA OCTUBRE</t>
  </si>
  <si>
    <t>OCTUBRE</t>
  </si>
  <si>
    <t>CONTROL DE ASISTENCIA NOVIEMBRE</t>
  </si>
  <si>
    <t>NOVIEMBRE</t>
  </si>
  <si>
    <t>CONTROL DE ASISTENCIA DICIEMBRE</t>
  </si>
  <si>
    <t>DICIEMBRE</t>
  </si>
  <si>
    <t>REGISTRO DE VALORACIÓN 1º TRIMESTRE</t>
  </si>
  <si>
    <t>PROMEDIO</t>
  </si>
  <si>
    <t>DA</t>
  </si>
  <si>
    <t>ED</t>
  </si>
  <si>
    <t>LA PAZ - 3</t>
  </si>
  <si>
    <t>MYRIAM MILENA MIRANDA HERRA</t>
  </si>
  <si>
    <t>SER (5)</t>
  </si>
  <si>
    <t>EVALUACIÓN DEL MAESTRO - VALORACIÓN DE DIMENSIONES</t>
  </si>
  <si>
    <t>SABER (45)</t>
  </si>
  <si>
    <t>DECIDIR (5)</t>
  </si>
  <si>
    <t>AUTOEVALUACIÓN (5)</t>
  </si>
  <si>
    <t>ESTADO DE DESARROLLO</t>
  </si>
  <si>
    <t>SITUACIÓN TRIMESTRAL DEL ESTUDIANTE</t>
  </si>
  <si>
    <t>RANGO DE VALORACIONES DEL DESARROLLO DE LAS DIMENSIONES</t>
  </si>
  <si>
    <t>Desarrollo Aceptable</t>
  </si>
  <si>
    <t>Desarrollo Optimo</t>
  </si>
  <si>
    <t>Desarrollo Pleno</t>
  </si>
  <si>
    <t>Hasta 50</t>
  </si>
  <si>
    <t>de 51 a 68</t>
  </si>
  <si>
    <t>de 69 a 84</t>
  </si>
  <si>
    <t>de 85 a 100</t>
  </si>
  <si>
    <t>DO</t>
  </si>
  <si>
    <t>DP</t>
  </si>
  <si>
    <t>En Desarrollo</t>
  </si>
  <si>
    <t>PROMEDIO TRIMESTRE</t>
  </si>
  <si>
    <t>TAREAS</t>
  </si>
  <si>
    <t>ACTIVIDADES</t>
  </si>
  <si>
    <t>EXAMEN</t>
  </si>
  <si>
    <t>REGISTRO DE VALORACIÓN 2º TRIMESTRE</t>
  </si>
  <si>
    <t>REGISTRO DE VALORACIÓN 3º TRIMESTRE</t>
  </si>
  <si>
    <t>HACER (40)</t>
  </si>
  <si>
    <t>NOTA TRIM.</t>
  </si>
  <si>
    <t>1ER TRIMESTRE</t>
  </si>
  <si>
    <t>2DO TRIMESTRE</t>
  </si>
  <si>
    <t>PROMEDIO ANUAL</t>
  </si>
  <si>
    <t>3ER TRIMESTRE</t>
  </si>
  <si>
    <t>CENTRALIZADOR ANUAL COMUNICACIÓN Y LENGUAJE</t>
  </si>
  <si>
    <t>FIN GESTIÓN</t>
  </si>
  <si>
    <t>INICIO GESTIÓN</t>
  </si>
  <si>
    <t>SITUACIÓN ANUAL DEL ESTUDIANTE</t>
  </si>
  <si>
    <t>PRIMERO</t>
  </si>
  <si>
    <t>SEGUNDO</t>
  </si>
  <si>
    <t>TRIMESTRE</t>
  </si>
  <si>
    <t>TERCERO</t>
  </si>
  <si>
    <t>CENTRALIZADOR GENERAL TRIMESTRAL LENGUAJE Y COMUNICACIÓN</t>
  </si>
  <si>
    <t>TOTAL DE ESTUDIANTES</t>
  </si>
  <si>
    <t>cantidad</t>
  </si>
  <si>
    <t>%</t>
  </si>
  <si>
    <t>aprobados</t>
  </si>
  <si>
    <t>reprobados</t>
  </si>
  <si>
    <t>primer trimestre</t>
  </si>
  <si>
    <t>segundo trimestre</t>
  </si>
  <si>
    <t>tercer trimestre</t>
  </si>
  <si>
    <t>Estadistica de estudiantes por Trimestre</t>
  </si>
  <si>
    <t>Trimestre</t>
  </si>
  <si>
    <t>Primero</t>
  </si>
  <si>
    <t>Segundo</t>
  </si>
  <si>
    <t>Tercero</t>
  </si>
  <si>
    <t>Unidades</t>
  </si>
  <si>
    <t>TOTAL</t>
  </si>
  <si>
    <t>Temas Programados</t>
  </si>
  <si>
    <t>Temas Avanzados</t>
  </si>
  <si>
    <t>% Avance</t>
  </si>
  <si>
    <t>CUARTO</t>
  </si>
  <si>
    <t>QUINTO</t>
  </si>
  <si>
    <t>SEXTO</t>
  </si>
  <si>
    <t>ESTADO ACTUAL DEL ESTUDIANTE</t>
  </si>
  <si>
    <t>CENTRALIZADOR ANUAL CIENCIAS SOCIALES</t>
  </si>
  <si>
    <t>CENTRALIZADOR GENERAL TRIMESTRAL CIENCIAS SOCIALES</t>
  </si>
  <si>
    <t>CENTRALIZADOR ANUAL ARTES PLÁSTICAS Y VISUALES</t>
  </si>
  <si>
    <t>CENTRALIZADOR GENERAL TRIMESTRAL ARTES PLÁSTICAS Y VISUALES</t>
  </si>
  <si>
    <t>CENTRALIZADOR ANUAL EDUCACIÓN FISICA Y DEPORTES</t>
  </si>
  <si>
    <t>CENTRALIZADOR GENERAL TRIMESTRAL EDUCACIÓN FISICA Y DEPORTES</t>
  </si>
  <si>
    <t>CENTRALIZADOR ANUAL EDUCACIÓN MUSICAL</t>
  </si>
  <si>
    <t>CENTRALIZADOR GENERAL TRIMESTRAL EDUCACIÓN MUSICAL</t>
  </si>
  <si>
    <t>CENTRALIZADOR ANUAL MATEMÁTICA</t>
  </si>
  <si>
    <t>CENTRALIZADOR GENERAL TRIMESTRAL MATEMÁTICA</t>
  </si>
  <si>
    <t>CENTRALIZADOR ANUAL TÉCNICA TECNOLÓGICA</t>
  </si>
  <si>
    <t>CENTRALIZADOR GENERAL TRIMESTRAL TÉCNICA TECNOLÓGICA</t>
  </si>
  <si>
    <t>CENTRALIZADOR ANUAL CIENCIAS NATURALES</t>
  </si>
  <si>
    <t>CENTRALIZADOR GENERAL TRIMESTRAL CIENCIAS NATURALES</t>
  </si>
  <si>
    <t>AVANCE DE CONTENIDOS PROGRAMADOS</t>
  </si>
  <si>
    <t>CENTRALIZADOR ANUAL VALORES, ESPIRITUALIDADES Y RELIGIONES</t>
  </si>
  <si>
    <t>CENTRALIZADOR GENERAL TRIMESTRAL VALORES, ESPIRITUALIDADES Y RELIGIONES</t>
  </si>
  <si>
    <t>CENTRALIZADOR PRIMER TRIMESTRE 2024</t>
  </si>
  <si>
    <t>COMUNICACIÓN Y LENGUAJES</t>
  </si>
  <si>
    <t>EDUCACIÓN FÍSICA Y DEPORTES</t>
  </si>
  <si>
    <t>VALORES ESPIRITUALIDAD Y RELIGIONES</t>
  </si>
  <si>
    <t>ARTES PLASTICAS Y VISUALES</t>
  </si>
  <si>
    <t>CENTRALIZADOR SEGUNDO TRIMESTRE 2024</t>
  </si>
  <si>
    <t>CENTRALIZADOR TERCER TRIMESTRE 2024</t>
  </si>
  <si>
    <t>CENTRALIZADOR GENERAL DE CALIFICACIONES PRIMARIA COMUNITARIA VOCACIONAL 2024</t>
  </si>
  <si>
    <t>REGISTRO PEDAGÓGICO 2025</t>
  </si>
  <si>
    <t>REGISTRO DE FILIACIÓN 2025</t>
  </si>
  <si>
    <t>1 AL 28 DE FEBRERO 2025</t>
  </si>
  <si>
    <t>29/2/2025</t>
  </si>
  <si>
    <t>1 AL 311 DE MARZO 2025</t>
  </si>
  <si>
    <t>1 AL 30 DE ABRIL 2025</t>
  </si>
  <si>
    <t>1 AL 31 DE MAYO 2025</t>
  </si>
  <si>
    <t>1 AL 30 DE JUNIO 2025</t>
  </si>
  <si>
    <t>1 AL 31 DE JULIO 2025</t>
  </si>
  <si>
    <t>1 AL 31 DE AGOSTO 2025</t>
  </si>
  <si>
    <t>1 AL 30 DE SEPTIEMBRE 2025</t>
  </si>
  <si>
    <t>1 AL 31 DE OCTUBRE 2025</t>
  </si>
  <si>
    <t>1 AL 30 DE NOVIEMBRE 2025</t>
  </si>
  <si>
    <t>1 AL 31 DE DICIEMBRE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</si>
</sst>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;\-0;;@"/>
  </numFmts>
  <fonts count="30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9"/>
      <color rgb="FFFF0000"/>
      <name val="Calibri"/>
      <family val="2"/>
      <scheme val="minor"/>
    </font>
    <font>
      <sz val="9"/>
      <color theme="1"/>
      <name val="Calibri"/>
      <family val="2"/>
      <scheme val="minor"/>
    </font>
    <font>
      <sz val="10"/>
      <color theme="6" tint="-0.499984740745262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rgb="FFC00000"/>
      <name val="Calibri"/>
      <family val="2"/>
      <scheme val="minor"/>
    </font>
    <font>
      <sz val="8"/>
      <color rgb="FFFF0000"/>
      <name val="Calibri"/>
      <family val="2"/>
      <scheme val="minor"/>
    </font>
    <font>
      <sz val="6"/>
      <color theme="1"/>
      <name val="Calibri"/>
      <family val="2"/>
      <scheme val="minor"/>
    </font>
    <font>
      <sz val="7"/>
      <color rgb="FFFF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8"/>
      <color theme="10"/>
      <name val="Calibri"/>
      <family val="2"/>
      <scheme val="minor"/>
    </font>
    <font>
      <sz val="10"/>
      <name val="Calibri"/>
      <family val="2"/>
      <scheme val="minor"/>
    </font>
    <font>
      <sz val="6"/>
      <name val="Calibri"/>
      <family val="2"/>
      <scheme val="minor"/>
    </font>
    <font>
      <sz val="9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sz val="16"/>
      <color rgb="FFFF000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7" tint="0.79998168889431442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theme="6" tint="-0.499984740745262"/>
      </left>
      <right/>
      <top style="thin">
        <color theme="6" tint="-0.499984740745262"/>
      </top>
      <bottom/>
      <diagonal/>
    </border>
    <border>
      <left/>
      <right/>
      <top style="thin">
        <color theme="6" tint="-0.499984740745262"/>
      </top>
      <bottom/>
      <diagonal/>
    </border>
    <border>
      <left/>
      <right style="thin">
        <color theme="6" tint="-0.499984740745262"/>
      </right>
      <top style="thin">
        <color theme="6" tint="-0.499984740745262"/>
      </top>
      <bottom/>
      <diagonal/>
    </border>
    <border>
      <left style="thin">
        <color theme="6" tint="-0.499984740745262"/>
      </left>
      <right/>
      <top/>
      <bottom style="thin">
        <color theme="6" tint="-0.499984740745262"/>
      </bottom>
      <diagonal/>
    </border>
    <border>
      <left/>
      <right/>
      <top/>
      <bottom style="thin">
        <color theme="6" tint="-0.499984740745262"/>
      </bottom>
      <diagonal/>
    </border>
    <border>
      <left/>
      <right style="thin">
        <color theme="6" tint="-0.499984740745262"/>
      </right>
      <top/>
      <bottom style="thin">
        <color theme="6" tint="-0.499984740745262"/>
      </bottom>
      <diagonal/>
    </border>
    <border>
      <left style="double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theme="0" tint="-0.499984740745262"/>
      </left>
      <right/>
      <top/>
      <bottom style="thin">
        <color theme="0" tint="-0.499984740745262"/>
      </bottom>
      <diagonal/>
    </border>
    <border>
      <left/>
      <right style="thin">
        <color theme="0" tint="-0.499984740745262"/>
      </right>
      <top/>
      <bottom style="thin">
        <color theme="0" tint="-0.499984740745262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/>
      <bottom/>
      <diagonal/>
    </border>
    <border>
      <left/>
      <right/>
      <top style="thin">
        <color theme="0" tint="-0.499984740745262"/>
      </top>
      <bottom style="thin">
        <color indexed="64"/>
      </bottom>
      <diagonal/>
    </border>
  </borders>
  <cellStyleXfs count="3">
    <xf numFmtId="0" fontId="0" fillId="0" borderId="0"/>
    <xf numFmtId="0" fontId="21" fillId="0" borderId="0" applyNumberFormat="0" applyFill="0" applyBorder="0" applyAlignment="0" applyProtection="0"/>
    <xf numFmtId="9" fontId="6" fillId="0" borderId="0" applyFont="0" applyFill="0" applyBorder="0" applyAlignment="0" applyProtection="0"/>
  </cellStyleXfs>
  <cellXfs count="198">
    <xf numFmtId="0" fontId="0" fillId="0" borderId="0" xfId="0"/>
    <xf numFmtId="0" fontId="0" fillId="2" borderId="0" xfId="0" applyFill="1"/>
    <xf numFmtId="0" fontId="0" fillId="2" borderId="0" xfId="0" applyFill="1" applyAlignment="1">
      <alignment vertical="center"/>
    </xf>
    <xf numFmtId="0" fontId="1" fillId="2" borderId="0" xfId="0" applyFont="1" applyFill="1"/>
    <xf numFmtId="0" fontId="0" fillId="4" borderId="5" xfId="0" applyFill="1" applyBorder="1"/>
    <xf numFmtId="0" fontId="0" fillId="4" borderId="6" xfId="0" applyFill="1" applyBorder="1"/>
    <xf numFmtId="0" fontId="0" fillId="4" borderId="7" xfId="0" applyFill="1" applyBorder="1"/>
    <xf numFmtId="0" fontId="0" fillId="4" borderId="8" xfId="0" applyFill="1" applyBorder="1"/>
    <xf numFmtId="0" fontId="0" fillId="4" borderId="0" xfId="0" applyFill="1"/>
    <xf numFmtId="0" fontId="0" fillId="4" borderId="9" xfId="0" applyFill="1" applyBorder="1"/>
    <xf numFmtId="0" fontId="0" fillId="4" borderId="10" xfId="0" applyFill="1" applyBorder="1"/>
    <xf numFmtId="0" fontId="0" fillId="4" borderId="11" xfId="0" applyFill="1" applyBorder="1"/>
    <xf numFmtId="0" fontId="0" fillId="4" borderId="12" xfId="0" applyFill="1" applyBorder="1"/>
    <xf numFmtId="0" fontId="5" fillId="2" borderId="0" xfId="0" applyFont="1" applyFill="1" applyAlignment="1">
      <alignment horizontal="center" vertical="center"/>
    </xf>
    <xf numFmtId="0" fontId="9" fillId="0" borderId="0" xfId="0" applyFont="1" applyAlignment="1">
      <alignment horizontal="left" vertical="center"/>
    </xf>
    <xf numFmtId="0" fontId="9" fillId="0" borderId="0" xfId="0" applyFont="1" applyAlignment="1">
      <alignment vertical="center"/>
    </xf>
    <xf numFmtId="0" fontId="7" fillId="5" borderId="1" xfId="0" applyFont="1" applyFill="1" applyBorder="1" applyAlignment="1">
      <alignment horizontal="center" vertical="center"/>
    </xf>
    <xf numFmtId="0" fontId="12" fillId="4" borderId="1" xfId="0" applyFont="1" applyFill="1" applyBorder="1" applyAlignment="1">
      <alignment horizontal="center" vertical="center"/>
    </xf>
    <xf numFmtId="0" fontId="12" fillId="4" borderId="1" xfId="0" applyFont="1" applyFill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/>
    </xf>
    <xf numFmtId="0" fontId="13" fillId="0" borderId="13" xfId="0" applyFont="1" applyBorder="1" applyAlignment="1" applyProtection="1">
      <alignment horizontal="center" vertical="center"/>
      <protection locked="0"/>
    </xf>
    <xf numFmtId="0" fontId="13" fillId="0" borderId="13" xfId="0" applyFont="1" applyBorder="1" applyProtection="1">
      <protection locked="0"/>
    </xf>
    <xf numFmtId="0" fontId="2" fillId="0" borderId="13" xfId="0" applyFont="1" applyBorder="1" applyAlignment="1" applyProtection="1">
      <alignment horizontal="center" vertical="center"/>
      <protection locked="0"/>
    </xf>
    <xf numFmtId="0" fontId="2" fillId="0" borderId="23" xfId="0" applyFont="1" applyBorder="1" applyAlignment="1" applyProtection="1">
      <alignment horizontal="center" vertical="center"/>
      <protection hidden="1"/>
    </xf>
    <xf numFmtId="0" fontId="2" fillId="0" borderId="13" xfId="0" applyFont="1" applyBorder="1" applyAlignment="1" applyProtection="1">
      <alignment horizontal="center" vertical="center"/>
      <protection hidden="1"/>
    </xf>
    <xf numFmtId="14" fontId="2" fillId="2" borderId="13" xfId="0" applyNumberFormat="1" applyFont="1" applyFill="1" applyBorder="1" applyAlignment="1" applyProtection="1">
      <alignment horizontal="center" vertical="center" textRotation="90"/>
      <protection locked="0"/>
    </xf>
    <xf numFmtId="164" fontId="9" fillId="0" borderId="0" xfId="0" applyNumberFormat="1" applyFont="1" applyAlignment="1">
      <alignment vertical="center"/>
    </xf>
    <xf numFmtId="164" fontId="8" fillId="0" borderId="0" xfId="0" applyNumberFormat="1" applyFont="1" applyAlignment="1" applyProtection="1">
      <alignment vertical="center"/>
      <protection hidden="1"/>
    </xf>
    <xf numFmtId="14" fontId="14" fillId="0" borderId="0" xfId="0" applyNumberFormat="1" applyFont="1" applyAlignment="1" applyProtection="1">
      <alignment horizontal="left" vertical="center"/>
      <protection hidden="1"/>
    </xf>
    <xf numFmtId="0" fontId="2" fillId="0" borderId="24" xfId="0" applyFont="1" applyBorder="1" applyAlignment="1" applyProtection="1">
      <alignment horizontal="center" vertical="center"/>
      <protection locked="0"/>
    </xf>
    <xf numFmtId="14" fontId="19" fillId="2" borderId="1" xfId="0" applyNumberFormat="1" applyFont="1" applyFill="1" applyBorder="1" applyAlignment="1" applyProtection="1">
      <alignment horizontal="center" vertical="center" textRotation="90"/>
      <protection locked="0"/>
    </xf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right" vertical="center"/>
    </xf>
    <xf numFmtId="0" fontId="22" fillId="4" borderId="1" xfId="1" applyFont="1" applyFill="1" applyBorder="1" applyAlignment="1">
      <alignment horizontal="center" vertical="center" wrapText="1"/>
    </xf>
    <xf numFmtId="14" fontId="8" fillId="0" borderId="0" xfId="0" applyNumberFormat="1" applyFont="1" applyAlignment="1" applyProtection="1">
      <alignment horizontal="left" vertical="center"/>
      <protection hidden="1"/>
    </xf>
    <xf numFmtId="0" fontId="2" fillId="0" borderId="24" xfId="0" applyFont="1" applyBorder="1" applyAlignment="1">
      <alignment horizontal="center" vertical="center"/>
    </xf>
    <xf numFmtId="1" fontId="2" fillId="0" borderId="24" xfId="0" applyNumberFormat="1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2" fillId="2" borderId="24" xfId="0" applyFont="1" applyFill="1" applyBorder="1" applyAlignment="1">
      <alignment horizontal="center" vertical="center"/>
    </xf>
    <xf numFmtId="1" fontId="2" fillId="2" borderId="24" xfId="0" applyNumberFormat="1" applyFont="1" applyFill="1" applyBorder="1" applyAlignment="1">
      <alignment horizontal="center" vertical="center"/>
    </xf>
    <xf numFmtId="0" fontId="2" fillId="2" borderId="13" xfId="0" applyFont="1" applyFill="1" applyBorder="1" applyAlignment="1">
      <alignment horizontal="center" vertical="center"/>
    </xf>
    <xf numFmtId="1" fontId="2" fillId="2" borderId="13" xfId="0" applyNumberFormat="1" applyFont="1" applyFill="1" applyBorder="1" applyAlignment="1">
      <alignment horizontal="center" vertical="center"/>
    </xf>
    <xf numFmtId="0" fontId="7" fillId="0" borderId="0" xfId="0" applyFont="1" applyAlignment="1">
      <alignment vertical="center"/>
    </xf>
    <xf numFmtId="0" fontId="8" fillId="0" borderId="0" xfId="0" applyFont="1"/>
    <xf numFmtId="0" fontId="8" fillId="0" borderId="0" xfId="0" applyFont="1" applyAlignment="1">
      <alignment horizontal="center" vertical="center"/>
    </xf>
    <xf numFmtId="0" fontId="8" fillId="0" borderId="0" xfId="0" applyFont="1" applyAlignment="1">
      <alignment vertical="center" wrapText="1"/>
    </xf>
    <xf numFmtId="14" fontId="8" fillId="0" borderId="0" xfId="0" applyNumberFormat="1" applyFont="1" applyAlignment="1">
      <alignment horizontal="left" vertical="center"/>
    </xf>
    <xf numFmtId="9" fontId="27" fillId="0" borderId="1" xfId="2" applyFont="1" applyFill="1" applyBorder="1" applyAlignment="1">
      <alignment horizontal="center" vertical="center"/>
    </xf>
    <xf numFmtId="0" fontId="28" fillId="4" borderId="1" xfId="0" applyFont="1" applyFill="1" applyBorder="1" applyAlignment="1">
      <alignment horizontal="center" vertical="center"/>
    </xf>
    <xf numFmtId="9" fontId="28" fillId="4" borderId="1" xfId="2" applyFont="1" applyFill="1" applyBorder="1" applyAlignment="1">
      <alignment horizontal="center" vertical="center"/>
    </xf>
    <xf numFmtId="0" fontId="28" fillId="4" borderId="1" xfId="0" applyFont="1" applyFill="1" applyBorder="1" applyAlignment="1">
      <alignment horizontal="center" vertical="center" wrapText="1"/>
    </xf>
    <xf numFmtId="0" fontId="7" fillId="0" borderId="0" xfId="0" applyFont="1" applyAlignment="1">
      <alignment vertical="center" wrapText="1"/>
    </xf>
    <xf numFmtId="0" fontId="4" fillId="0" borderId="0" xfId="0" applyFont="1" applyAlignment="1">
      <alignment vertical="center"/>
    </xf>
    <xf numFmtId="0" fontId="26" fillId="2" borderId="1" xfId="0" applyFont="1" applyFill="1" applyBorder="1" applyAlignment="1">
      <alignment horizontal="center" vertical="center"/>
    </xf>
    <xf numFmtId="0" fontId="26" fillId="2" borderId="1" xfId="0" applyFont="1" applyFill="1" applyBorder="1" applyAlignment="1">
      <alignment horizontal="center" vertical="center" wrapText="1"/>
    </xf>
    <xf numFmtId="0" fontId="27" fillId="0" borderId="1" xfId="0" applyFont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9" fontId="27" fillId="0" borderId="1" xfId="2" applyFont="1" applyFill="1" applyBorder="1" applyAlignment="1">
      <alignment horizontal="center" vertical="center" wrapText="1"/>
    </xf>
    <xf numFmtId="9" fontId="28" fillId="4" borderId="1" xfId="2" applyFont="1" applyFill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29" fillId="0" borderId="0" xfId="0" applyFont="1" applyAlignment="1">
      <alignment horizontal="center" vertical="center" wrapText="1"/>
    </xf>
    <xf numFmtId="0" fontId="18" fillId="2" borderId="1" xfId="1" applyFont="1" applyFill="1" applyBorder="1" applyAlignment="1" applyProtection="1">
      <alignment horizontal="center" vertical="center" textRotation="90" wrapText="1"/>
      <protection hidden="1"/>
    </xf>
    <xf numFmtId="0" fontId="18" fillId="2" borderId="1" xfId="1" applyFont="1" applyFill="1" applyBorder="1" applyAlignment="1" applyProtection="1">
      <alignment horizontal="center" vertical="center" textRotation="90"/>
      <protection hidden="1"/>
    </xf>
    <xf numFmtId="1" fontId="2" fillId="4" borderId="24" xfId="0" applyNumberFormat="1" applyFont="1" applyFill="1" applyBorder="1" applyAlignment="1">
      <alignment horizontal="center" vertical="center"/>
    </xf>
    <xf numFmtId="14" fontId="2" fillId="2" borderId="1" xfId="0" applyNumberFormat="1" applyFont="1" applyFill="1" applyBorder="1" applyAlignment="1" applyProtection="1">
      <alignment horizontal="center" vertical="center"/>
      <protection locked="0"/>
    </xf>
    <xf numFmtId="1" fontId="13" fillId="0" borderId="1" xfId="0" applyNumberFormat="1" applyFont="1" applyBorder="1" applyAlignment="1" applyProtection="1">
      <alignment horizontal="center" vertical="center"/>
      <protection locked="0"/>
    </xf>
    <xf numFmtId="14" fontId="13" fillId="0" borderId="1" xfId="0" applyNumberFormat="1" applyFont="1" applyBorder="1" applyAlignment="1" applyProtection="1">
      <alignment horizontal="center" vertical="center"/>
      <protection locked="0"/>
    </xf>
    <xf numFmtId="0" fontId="13" fillId="0" borderId="1" xfId="0" applyFont="1" applyBorder="1" applyAlignment="1" applyProtection="1">
      <alignment horizontal="center" vertical="center"/>
      <protection locked="0"/>
    </xf>
    <xf numFmtId="164" fontId="9" fillId="0" borderId="0" xfId="0" applyNumberFormat="1" applyFont="1"/>
    <xf numFmtId="164" fontId="8" fillId="0" borderId="0" xfId="0" applyNumberFormat="1" applyFont="1" applyAlignment="1">
      <alignment horizontal="left" vertical="center"/>
    </xf>
    <xf numFmtId="0" fontId="15" fillId="0" borderId="0" xfId="0" applyFont="1"/>
    <xf numFmtId="0" fontId="6" fillId="0" borderId="0" xfId="0" applyFont="1"/>
    <xf numFmtId="0" fontId="18" fillId="2" borderId="13" xfId="0" applyFont="1" applyFill="1" applyBorder="1" applyAlignment="1">
      <alignment horizontal="center" vertical="center"/>
    </xf>
    <xf numFmtId="0" fontId="2" fillId="2" borderId="23" xfId="0" applyFont="1" applyFill="1" applyBorder="1" applyAlignment="1">
      <alignment horizontal="center" textRotation="90"/>
    </xf>
    <xf numFmtId="0" fontId="2" fillId="2" borderId="13" xfId="0" applyFont="1" applyFill="1" applyBorder="1" applyAlignment="1">
      <alignment horizontal="center" textRotation="90"/>
    </xf>
    <xf numFmtId="0" fontId="2" fillId="2" borderId="13" xfId="0" applyFont="1" applyFill="1" applyBorder="1" applyAlignment="1">
      <alignment horizontal="center" vertical="center" textRotation="90"/>
    </xf>
    <xf numFmtId="0" fontId="16" fillId="0" borderId="13" xfId="0" applyFont="1" applyBorder="1" applyAlignment="1">
      <alignment horizontal="center" vertical="center"/>
    </xf>
    <xf numFmtId="14" fontId="0" fillId="0" borderId="0" xfId="0" applyNumberFormat="1"/>
    <xf numFmtId="0" fontId="7" fillId="2" borderId="1" xfId="0" applyFont="1" applyFill="1" applyBorder="1" applyAlignment="1">
      <alignment horizontal="center" vertical="center"/>
    </xf>
    <xf numFmtId="14" fontId="7" fillId="2" borderId="1" xfId="0" applyNumberFormat="1" applyFont="1" applyFill="1" applyBorder="1" applyAlignment="1">
      <alignment horizontal="center" vertical="center" textRotation="90" wrapText="1"/>
    </xf>
    <xf numFmtId="0" fontId="9" fillId="2" borderId="1" xfId="0" applyFont="1" applyFill="1" applyBorder="1" applyAlignment="1">
      <alignment horizontal="center" vertical="center" wrapText="1"/>
    </xf>
    <xf numFmtId="0" fontId="16" fillId="0" borderId="24" xfId="0" applyFont="1" applyBorder="1" applyAlignment="1">
      <alignment horizontal="center" vertical="center"/>
    </xf>
    <xf numFmtId="0" fontId="8" fillId="6" borderId="1" xfId="0" applyFont="1" applyFill="1" applyBorder="1"/>
    <xf numFmtId="0" fontId="8" fillId="6" borderId="1" xfId="0" applyFont="1" applyFill="1" applyBorder="1" applyAlignment="1">
      <alignment horizontal="center" vertical="center"/>
    </xf>
    <xf numFmtId="0" fontId="13" fillId="0" borderId="0" xfId="0" applyFont="1"/>
    <xf numFmtId="0" fontId="13" fillId="0" borderId="0" xfId="0" applyFont="1" applyAlignment="1">
      <alignment vertical="center"/>
    </xf>
    <xf numFmtId="0" fontId="8" fillId="2" borderId="1" xfId="0" applyFont="1" applyFill="1" applyBorder="1" applyAlignment="1">
      <alignment horizontal="center" vertical="center"/>
    </xf>
    <xf numFmtId="0" fontId="8" fillId="8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9" fontId="8" fillId="2" borderId="1" xfId="2" applyFont="1" applyFill="1" applyBorder="1" applyAlignment="1" applyProtection="1">
      <alignment horizontal="center" vertical="center"/>
    </xf>
    <xf numFmtId="9" fontId="8" fillId="6" borderId="1" xfId="2" applyFont="1" applyFill="1" applyBorder="1" applyAlignment="1" applyProtection="1">
      <alignment horizontal="center" vertical="center"/>
    </xf>
    <xf numFmtId="9" fontId="8" fillId="8" borderId="1" xfId="2" applyFont="1" applyFill="1" applyBorder="1" applyAlignment="1" applyProtection="1">
      <alignment horizontal="center" vertical="center"/>
    </xf>
    <xf numFmtId="9" fontId="27" fillId="0" borderId="1" xfId="2" applyFont="1" applyFill="1" applyBorder="1" applyAlignment="1" applyProtection="1">
      <alignment horizontal="center" vertical="center"/>
    </xf>
    <xf numFmtId="9" fontId="28" fillId="4" borderId="1" xfId="2" applyFont="1" applyFill="1" applyBorder="1" applyAlignment="1" applyProtection="1">
      <alignment horizontal="center" vertical="center"/>
    </xf>
    <xf numFmtId="9" fontId="27" fillId="0" borderId="1" xfId="2" applyFont="1" applyFill="1" applyBorder="1" applyAlignment="1" applyProtection="1">
      <alignment horizontal="center" vertical="center" wrapText="1"/>
    </xf>
    <xf numFmtId="9" fontId="28" fillId="4" borderId="1" xfId="2" applyFont="1" applyFill="1" applyBorder="1" applyAlignment="1" applyProtection="1">
      <alignment horizontal="center" vertical="center" wrapText="1"/>
    </xf>
    <xf numFmtId="0" fontId="27" fillId="0" borderId="1" xfId="0" applyFont="1" applyBorder="1" applyAlignment="1" applyProtection="1">
      <alignment horizontal="center" vertical="center"/>
      <protection locked="0"/>
    </xf>
    <xf numFmtId="0" fontId="27" fillId="0" borderId="1" xfId="0" applyFont="1" applyBorder="1" applyAlignment="1" applyProtection="1">
      <alignment horizontal="center" vertical="center" wrapText="1"/>
      <protection locked="0"/>
    </xf>
    <xf numFmtId="0" fontId="5" fillId="4" borderId="8" xfId="0" applyFont="1" applyFill="1" applyBorder="1" applyAlignment="1">
      <alignment horizontal="center" vertical="center"/>
    </xf>
    <xf numFmtId="0" fontId="5" fillId="4" borderId="0" xfId="0" applyFont="1" applyFill="1" applyAlignment="1">
      <alignment horizontal="center" vertical="center"/>
    </xf>
    <xf numFmtId="0" fontId="5" fillId="4" borderId="9" xfId="0" applyFont="1" applyFill="1" applyBorder="1" applyAlignment="1">
      <alignment horizontal="center" vertical="center"/>
    </xf>
    <xf numFmtId="0" fontId="4" fillId="5" borderId="2" xfId="0" applyFont="1" applyFill="1" applyBorder="1" applyAlignment="1">
      <alignment horizontal="center" vertical="center"/>
    </xf>
    <xf numFmtId="0" fontId="4" fillId="5" borderId="3" xfId="0" applyFont="1" applyFill="1" applyBorder="1" applyAlignment="1">
      <alignment horizontal="center" vertical="center"/>
    </xf>
    <xf numFmtId="0" fontId="4" fillId="5" borderId="4" xfId="0" applyFont="1" applyFill="1" applyBorder="1" applyAlignment="1">
      <alignment horizontal="center" vertical="center"/>
    </xf>
    <xf numFmtId="0" fontId="3" fillId="2" borderId="0" xfId="0" applyFont="1" applyFill="1" applyAlignment="1">
      <alignment horizontal="center"/>
    </xf>
    <xf numFmtId="0" fontId="22" fillId="4" borderId="1" xfId="1" applyFont="1" applyFill="1" applyBorder="1" applyAlignment="1">
      <alignment horizontal="center" vertical="center" wrapText="1"/>
    </xf>
    <xf numFmtId="0" fontId="8" fillId="3" borderId="1" xfId="0" applyFont="1" applyFill="1" applyBorder="1" applyAlignment="1" applyProtection="1">
      <alignment horizontal="center"/>
      <protection locked="0"/>
    </xf>
    <xf numFmtId="0" fontId="4" fillId="5" borderId="1" xfId="0" applyFont="1" applyFill="1" applyBorder="1" applyAlignment="1">
      <alignment horizontal="center" vertical="center"/>
    </xf>
    <xf numFmtId="0" fontId="21" fillId="4" borderId="1" xfId="1" applyFill="1" applyBorder="1" applyAlignment="1">
      <alignment horizontal="center" vertical="center"/>
    </xf>
    <xf numFmtId="0" fontId="0" fillId="2" borderId="0" xfId="0" applyFill="1" applyAlignment="1">
      <alignment horizontal="right" vertical="center"/>
    </xf>
    <xf numFmtId="0" fontId="11" fillId="2" borderId="0" xfId="0" applyFont="1" applyFill="1" applyAlignment="1">
      <alignment horizontal="center"/>
    </xf>
    <xf numFmtId="0" fontId="8" fillId="3" borderId="2" xfId="0" applyFont="1" applyFill="1" applyBorder="1" applyAlignment="1" applyProtection="1">
      <alignment horizontal="center"/>
      <protection locked="0"/>
    </xf>
    <xf numFmtId="0" fontId="8" fillId="3" borderId="3" xfId="0" applyFont="1" applyFill="1" applyBorder="1" applyAlignment="1" applyProtection="1">
      <alignment horizontal="center"/>
      <protection locked="0"/>
    </xf>
    <xf numFmtId="0" fontId="8" fillId="3" borderId="4" xfId="0" applyFont="1" applyFill="1" applyBorder="1" applyAlignment="1" applyProtection="1">
      <alignment horizontal="center"/>
      <protection locked="0"/>
    </xf>
    <xf numFmtId="0" fontId="0" fillId="3" borderId="1" xfId="0" applyFill="1" applyBorder="1" applyAlignment="1" applyProtection="1">
      <alignment horizontal="center"/>
      <protection locked="0"/>
    </xf>
    <xf numFmtId="0" fontId="13" fillId="3" borderId="1" xfId="0" applyFont="1" applyFill="1" applyBorder="1" applyAlignment="1" applyProtection="1">
      <alignment horizontal="center"/>
      <protection locked="0"/>
    </xf>
    <xf numFmtId="0" fontId="13" fillId="0" borderId="1" xfId="0" applyFont="1" applyBorder="1" applyAlignment="1" applyProtection="1">
      <alignment horizontal="left" vertical="center" indent="1"/>
      <protection locked="0"/>
    </xf>
    <xf numFmtId="0" fontId="10" fillId="0" borderId="0" xfId="0" applyFont="1" applyAlignment="1">
      <alignment horizontal="center" vertical="center"/>
    </xf>
    <xf numFmtId="0" fontId="12" fillId="4" borderId="2" xfId="0" applyFont="1" applyFill="1" applyBorder="1" applyAlignment="1">
      <alignment horizontal="center" vertical="center"/>
    </xf>
    <xf numFmtId="0" fontId="12" fillId="4" borderId="4" xfId="0" applyFont="1" applyFill="1" applyBorder="1" applyAlignment="1">
      <alignment horizontal="center" vertical="center"/>
    </xf>
    <xf numFmtId="0" fontId="8" fillId="0" borderId="0" xfId="0" applyFont="1" applyAlignment="1">
      <alignment horizontal="left" vertical="center"/>
    </xf>
    <xf numFmtId="14" fontId="8" fillId="0" borderId="0" xfId="0" applyNumberFormat="1" applyFont="1" applyAlignment="1" applyProtection="1">
      <alignment horizontal="left" vertical="center"/>
      <protection locked="0"/>
    </xf>
    <xf numFmtId="0" fontId="8" fillId="0" borderId="0" xfId="0" applyFont="1" applyAlignment="1" applyProtection="1">
      <alignment horizontal="left" vertical="center"/>
      <protection locked="0"/>
    </xf>
    <xf numFmtId="0" fontId="4" fillId="0" borderId="0" xfId="0" applyFont="1" applyAlignment="1">
      <alignment horizontal="center" vertical="center"/>
    </xf>
    <xf numFmtId="164" fontId="8" fillId="0" borderId="0" xfId="0" applyNumberFormat="1" applyFont="1" applyAlignment="1" applyProtection="1">
      <alignment horizontal="left" vertical="center"/>
      <protection hidden="1"/>
    </xf>
    <xf numFmtId="164" fontId="9" fillId="0" borderId="0" xfId="0" applyNumberFormat="1" applyFont="1" applyAlignment="1">
      <alignment vertical="center"/>
    </xf>
    <xf numFmtId="0" fontId="9" fillId="0" borderId="0" xfId="0" applyFont="1" applyAlignment="1">
      <alignment vertical="center"/>
    </xf>
    <xf numFmtId="14" fontId="8" fillId="0" borderId="0" xfId="0" applyNumberFormat="1" applyFont="1" applyAlignment="1" applyProtection="1">
      <alignment horizontal="left" vertical="center"/>
      <protection hidden="1"/>
    </xf>
    <xf numFmtId="0" fontId="8" fillId="0" borderId="0" xfId="0" applyFont="1" applyAlignment="1" applyProtection="1">
      <alignment horizontal="left" vertical="center"/>
      <protection hidden="1"/>
    </xf>
    <xf numFmtId="0" fontId="9" fillId="2" borderId="16" xfId="0" applyFont="1" applyFill="1" applyBorder="1" applyAlignment="1">
      <alignment horizontal="center" vertical="center"/>
    </xf>
    <xf numFmtId="0" fontId="8" fillId="0" borderId="17" xfId="0" applyFont="1" applyBorder="1" applyAlignment="1" applyProtection="1">
      <alignment horizontal="center" vertical="center" wrapText="1"/>
      <protection hidden="1"/>
    </xf>
    <xf numFmtId="0" fontId="8" fillId="0" borderId="18" xfId="0" applyFont="1" applyBorder="1" applyAlignment="1" applyProtection="1">
      <alignment horizontal="center" vertical="center" wrapText="1"/>
      <protection hidden="1"/>
    </xf>
    <xf numFmtId="0" fontId="8" fillId="0" borderId="19" xfId="0" applyFont="1" applyBorder="1" applyAlignment="1" applyProtection="1">
      <alignment horizontal="center" vertical="center" wrapText="1"/>
      <protection hidden="1"/>
    </xf>
    <xf numFmtId="0" fontId="8" fillId="0" borderId="20" xfId="0" applyFont="1" applyBorder="1" applyAlignment="1" applyProtection="1">
      <alignment horizontal="center" vertical="center" wrapText="1"/>
      <protection hidden="1"/>
    </xf>
    <xf numFmtId="0" fontId="8" fillId="0" borderId="21" xfId="0" applyFont="1" applyBorder="1" applyAlignment="1" applyProtection="1">
      <alignment horizontal="center" vertical="center" wrapText="1"/>
      <protection hidden="1"/>
    </xf>
    <xf numFmtId="0" fontId="8" fillId="0" borderId="22" xfId="0" applyFont="1" applyBorder="1" applyAlignment="1" applyProtection="1">
      <alignment horizontal="center" vertical="center" wrapText="1"/>
      <protection hidden="1"/>
    </xf>
    <xf numFmtId="164" fontId="8" fillId="0" borderId="0" xfId="0" applyNumberFormat="1" applyFont="1" applyAlignment="1" applyProtection="1">
      <alignment vertical="center"/>
      <protection hidden="1"/>
    </xf>
    <xf numFmtId="164" fontId="9" fillId="0" borderId="0" xfId="0" applyNumberFormat="1" applyFont="1"/>
    <xf numFmtId="164" fontId="8" fillId="0" borderId="0" xfId="0" applyNumberFormat="1" applyFont="1" applyAlignment="1">
      <alignment horizontal="left" vertical="center"/>
    </xf>
    <xf numFmtId="14" fontId="14" fillId="0" borderId="0" xfId="0" applyNumberFormat="1" applyFont="1" applyAlignment="1" applyProtection="1">
      <alignment horizontal="left" vertical="center"/>
      <protection hidden="1"/>
    </xf>
    <xf numFmtId="0" fontId="14" fillId="0" borderId="0" xfId="0" applyFont="1" applyAlignment="1" applyProtection="1">
      <alignment horizontal="left" vertical="center"/>
      <protection hidden="1"/>
    </xf>
    <xf numFmtId="0" fontId="7" fillId="2" borderId="14" xfId="0" applyFont="1" applyFill="1" applyBorder="1" applyAlignment="1">
      <alignment horizontal="center" vertical="center"/>
    </xf>
    <xf numFmtId="0" fontId="7" fillId="2" borderId="15" xfId="0" applyFont="1" applyFill="1" applyBorder="1" applyAlignment="1">
      <alignment horizontal="center" vertical="center"/>
    </xf>
    <xf numFmtId="164" fontId="13" fillId="0" borderId="14" xfId="0" applyNumberFormat="1" applyFont="1" applyBorder="1" applyAlignment="1" applyProtection="1">
      <alignment horizontal="left" vertical="center"/>
      <protection hidden="1"/>
    </xf>
    <xf numFmtId="164" fontId="13" fillId="0" borderId="15" xfId="0" applyNumberFormat="1" applyFont="1" applyBorder="1" applyAlignment="1" applyProtection="1">
      <alignment horizontal="left" vertical="center"/>
      <protection hidden="1"/>
    </xf>
    <xf numFmtId="14" fontId="13" fillId="0" borderId="0" xfId="0" applyNumberFormat="1" applyFont="1" applyAlignment="1" applyProtection="1">
      <alignment horizontal="left" vertical="center"/>
      <protection hidden="1"/>
    </xf>
    <xf numFmtId="0" fontId="13" fillId="0" borderId="0" xfId="0" applyFont="1" applyAlignment="1" applyProtection="1">
      <alignment horizontal="left" vertical="center"/>
      <protection hidden="1"/>
    </xf>
    <xf numFmtId="164" fontId="7" fillId="2" borderId="1" xfId="0" applyNumberFormat="1" applyFont="1" applyFill="1" applyBorder="1" applyAlignment="1" applyProtection="1">
      <alignment horizontal="center" vertical="center" textRotation="90"/>
      <protection hidden="1"/>
    </xf>
    <xf numFmtId="164" fontId="7" fillId="2" borderId="1" xfId="0" applyNumberFormat="1" applyFont="1" applyFill="1" applyBorder="1" applyAlignment="1" applyProtection="1">
      <alignment horizontal="center" vertical="center"/>
      <protection hidden="1"/>
    </xf>
    <xf numFmtId="14" fontId="7" fillId="2" borderId="1" xfId="0" applyNumberFormat="1" applyFont="1" applyFill="1" applyBorder="1" applyAlignment="1">
      <alignment horizontal="center" vertical="center" textRotation="90"/>
    </xf>
    <xf numFmtId="0" fontId="8" fillId="7" borderId="1" xfId="0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center" vertical="center" wrapText="1"/>
    </xf>
    <xf numFmtId="14" fontId="7" fillId="2" borderId="1" xfId="0" applyNumberFormat="1" applyFont="1" applyFill="1" applyBorder="1" applyAlignment="1">
      <alignment horizontal="center" vertical="center" textRotation="90" wrapText="1"/>
    </xf>
    <xf numFmtId="0" fontId="7" fillId="2" borderId="1" xfId="0" applyFont="1" applyFill="1" applyBorder="1" applyAlignment="1">
      <alignment horizontal="center" vertical="center"/>
    </xf>
    <xf numFmtId="164" fontId="9" fillId="2" borderId="1" xfId="0" applyNumberFormat="1" applyFont="1" applyFill="1" applyBorder="1" applyAlignment="1">
      <alignment horizontal="center"/>
    </xf>
    <xf numFmtId="164" fontId="7" fillId="2" borderId="1" xfId="0" applyNumberFormat="1" applyFont="1" applyFill="1" applyBorder="1" applyAlignment="1">
      <alignment horizontal="center" vertical="center" textRotation="90"/>
    </xf>
    <xf numFmtId="164" fontId="20" fillId="2" borderId="1" xfId="0" applyNumberFormat="1" applyFont="1" applyFill="1" applyBorder="1" applyAlignment="1">
      <alignment horizontal="center" vertical="center" textRotation="90"/>
    </xf>
    <xf numFmtId="164" fontId="13" fillId="0" borderId="25" xfId="0" applyNumberFormat="1" applyFont="1" applyBorder="1" applyAlignment="1" applyProtection="1">
      <alignment horizontal="left" vertical="center"/>
      <protection hidden="1"/>
    </xf>
    <xf numFmtId="164" fontId="13" fillId="0" borderId="26" xfId="0" applyNumberFormat="1" applyFont="1" applyBorder="1" applyAlignment="1" applyProtection="1">
      <alignment horizontal="left" vertical="center"/>
      <protection hidden="1"/>
    </xf>
    <xf numFmtId="14" fontId="25" fillId="2" borderId="16" xfId="0" applyNumberFormat="1" applyFont="1" applyFill="1" applyBorder="1" applyAlignment="1">
      <alignment horizontal="center" vertical="center" textRotation="90"/>
    </xf>
    <xf numFmtId="14" fontId="25" fillId="2" borderId="27" xfId="0" applyNumberFormat="1" applyFont="1" applyFill="1" applyBorder="1" applyAlignment="1">
      <alignment horizontal="center" vertical="center" textRotation="90"/>
    </xf>
    <xf numFmtId="164" fontId="25" fillId="2" borderId="16" xfId="0" applyNumberFormat="1" applyFont="1" applyFill="1" applyBorder="1" applyAlignment="1" applyProtection="1">
      <alignment horizontal="center" vertical="center" textRotation="90"/>
      <protection hidden="1"/>
    </xf>
    <xf numFmtId="164" fontId="25" fillId="2" borderId="27" xfId="0" applyNumberFormat="1" applyFont="1" applyFill="1" applyBorder="1" applyAlignment="1" applyProtection="1">
      <alignment horizontal="center" vertical="center" textRotation="90"/>
      <protection hidden="1"/>
    </xf>
    <xf numFmtId="164" fontId="24" fillId="2" borderId="16" xfId="0" applyNumberFormat="1" applyFont="1" applyFill="1" applyBorder="1" applyAlignment="1" applyProtection="1">
      <alignment horizontal="center" vertical="center" textRotation="90"/>
      <protection hidden="1"/>
    </xf>
    <xf numFmtId="164" fontId="24" fillId="2" borderId="27" xfId="0" applyNumberFormat="1" applyFont="1" applyFill="1" applyBorder="1" applyAlignment="1" applyProtection="1">
      <alignment horizontal="center" vertical="center" textRotation="90"/>
      <protection hidden="1"/>
    </xf>
    <xf numFmtId="164" fontId="25" fillId="2" borderId="1" xfId="0" applyNumberFormat="1" applyFont="1" applyFill="1" applyBorder="1" applyAlignment="1" applyProtection="1">
      <alignment horizontal="center" vertical="center" textRotation="90"/>
      <protection hidden="1"/>
    </xf>
    <xf numFmtId="164" fontId="7" fillId="2" borderId="2" xfId="0" applyNumberFormat="1" applyFont="1" applyFill="1" applyBorder="1" applyAlignment="1" applyProtection="1">
      <alignment horizontal="center" vertical="center"/>
      <protection hidden="1"/>
    </xf>
    <xf numFmtId="164" fontId="7" fillId="2" borderId="3" xfId="0" applyNumberFormat="1" applyFont="1" applyFill="1" applyBorder="1" applyAlignment="1" applyProtection="1">
      <alignment horizontal="center" vertical="center"/>
      <protection hidden="1"/>
    </xf>
    <xf numFmtId="164" fontId="8" fillId="0" borderId="0" xfId="0" applyNumberFormat="1" applyFont="1" applyAlignment="1" applyProtection="1">
      <alignment horizontal="left" vertical="center" wrapText="1"/>
      <protection hidden="1"/>
    </xf>
    <xf numFmtId="164" fontId="8" fillId="0" borderId="11" xfId="0" applyNumberFormat="1" applyFont="1" applyBorder="1" applyAlignment="1" applyProtection="1">
      <alignment horizontal="left" vertical="center" wrapText="1"/>
      <protection hidden="1"/>
    </xf>
    <xf numFmtId="164" fontId="9" fillId="0" borderId="0" xfId="0" applyNumberFormat="1" applyFont="1" applyAlignment="1">
      <alignment horizontal="left" vertical="center"/>
    </xf>
    <xf numFmtId="164" fontId="9" fillId="0" borderId="11" xfId="0" applyNumberFormat="1" applyFont="1" applyBorder="1" applyAlignment="1">
      <alignment horizontal="left" vertical="center"/>
    </xf>
    <xf numFmtId="0" fontId="8" fillId="6" borderId="1" xfId="0" applyFont="1" applyFill="1" applyBorder="1" applyAlignment="1">
      <alignment horizontal="center" vertical="center" wrapText="1"/>
    </xf>
    <xf numFmtId="0" fontId="8" fillId="8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6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13" fillId="0" borderId="6" xfId="0" applyFont="1" applyBorder="1" applyAlignment="1">
      <alignment horizontal="center"/>
    </xf>
    <xf numFmtId="0" fontId="13" fillId="0" borderId="0" xfId="0" applyFont="1" applyAlignment="1">
      <alignment horizontal="center"/>
    </xf>
    <xf numFmtId="0" fontId="8" fillId="2" borderId="1" xfId="0" applyFont="1" applyFill="1" applyBorder="1" applyAlignment="1">
      <alignment horizontal="center" vertical="center" wrapText="1"/>
    </xf>
    <xf numFmtId="14" fontId="23" fillId="2" borderId="16" xfId="0" applyNumberFormat="1" applyFont="1" applyFill="1" applyBorder="1" applyAlignment="1">
      <alignment horizontal="center" vertical="center" textRotation="90"/>
    </xf>
    <xf numFmtId="14" fontId="23" fillId="2" borderId="27" xfId="0" applyNumberFormat="1" applyFont="1" applyFill="1" applyBorder="1" applyAlignment="1">
      <alignment horizontal="center" vertical="center" textRotation="90"/>
    </xf>
    <xf numFmtId="164" fontId="23" fillId="2" borderId="16" xfId="0" applyNumberFormat="1" applyFont="1" applyFill="1" applyBorder="1" applyAlignment="1">
      <alignment horizontal="center" vertical="center" textRotation="90"/>
    </xf>
    <xf numFmtId="164" fontId="23" fillId="2" borderId="27" xfId="0" applyNumberFormat="1" applyFont="1" applyFill="1" applyBorder="1" applyAlignment="1">
      <alignment horizontal="center" vertical="center" textRotation="90"/>
    </xf>
    <xf numFmtId="164" fontId="23" fillId="2" borderId="1" xfId="0" applyNumberFormat="1" applyFont="1" applyFill="1" applyBorder="1" applyAlignment="1" applyProtection="1">
      <alignment horizontal="center" vertical="center" textRotation="90"/>
      <protection hidden="1"/>
    </xf>
    <xf numFmtId="0" fontId="10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164" fontId="8" fillId="0" borderId="0" xfId="0" applyNumberFormat="1" applyFont="1" applyAlignment="1" applyProtection="1">
      <alignment horizontal="center" vertical="center"/>
      <protection hidden="1"/>
    </xf>
    <xf numFmtId="164" fontId="13" fillId="0" borderId="28" xfId="0" applyNumberFormat="1" applyFont="1" applyBorder="1" applyAlignment="1" applyProtection="1">
      <alignment horizontal="left" vertical="center"/>
      <protection hidden="1"/>
    </xf>
    <xf numFmtId="1" fontId="2" fillId="0" borderId="29" xfId="0" applyNumberFormat="1" applyFont="1" applyBorder="1" applyAlignment="1">
      <alignment horizontal="center" vertical="center"/>
    </xf>
    <xf numFmtId="1" fontId="2" fillId="0" borderId="0" xfId="0" applyNumberFormat="1" applyFont="1" applyBorder="1" applyAlignment="1">
      <alignment horizontal="center" vertical="center"/>
    </xf>
    <xf numFmtId="164" fontId="13" fillId="0" borderId="30" xfId="0" applyNumberFormat="1" applyFont="1" applyBorder="1" applyAlignment="1" applyProtection="1">
      <alignment horizontal="left" vertical="center"/>
      <protection hidden="1"/>
    </xf>
    <xf numFmtId="0" fontId="8" fillId="0" borderId="2" xfId="0" applyFont="1" applyBorder="1" applyAlignment="1">
      <alignment horizontal="center" vertical="center" wrapText="1"/>
    </xf>
    <xf numFmtId="1" fontId="2" fillId="0" borderId="26" xfId="0" applyNumberFormat="1" applyFont="1" applyBorder="1" applyAlignment="1">
      <alignment horizontal="center" vertical="center"/>
    </xf>
    <xf numFmtId="0" fontId="8" fillId="6" borderId="4" xfId="0" applyFont="1" applyFill="1" applyBorder="1" applyAlignment="1">
      <alignment horizontal="center" vertical="center" wrapText="1"/>
    </xf>
    <xf numFmtId="0" fontId="8" fillId="2" borderId="27" xfId="0" applyFont="1" applyFill="1" applyBorder="1" applyAlignment="1">
      <alignment horizontal="center" vertical="center"/>
    </xf>
    <xf numFmtId="1" fontId="2" fillId="0" borderId="1" xfId="0" applyNumberFormat="1" applyFont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Porcentaje" xfId="2" builtinId="5"/>
  </cellStyles>
  <dxfs count="316"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  <dxf>
      <font>
        <color rgb="FF9C0006"/>
      </font>
    </dxf>
    <dxf>
      <font>
        <color rgb="FF0070C0"/>
      </font>
    </dxf>
  </dxfs>
  <tableStyles count="0" defaultTableStyle="TableStyleMedium2" defaultPivotStyle="PivotStyleLight16"/>
  <colors>
    <mruColors>
      <color rgb="FF216BFF"/>
      <color rgb="FF2EF26B"/>
      <color rgb="FFDF41D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theme" Target="theme/theme1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CYL'!$C$45:$C$46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32D1-4CF2-9BAF-634CA8C7507E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32D1-4CF2-9BAF-634CA8C7507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CYL'!$C$47:$C$48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CYL'!$E$47:$E$48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D64-4A7D-8A6C-3857DF13C5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CYL'!$F$45:$G$45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434C-4989-A319-D66A8C2D6F6F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2-8D60-4342-9FA2-E856C400DD6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CYL'!$C$47:$C$48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CYL'!$G$47:$G$48</c:f>
              <c:numCache>
                <c:formatCode>0%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D60-4342-9FA2-E856C400DD6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CYL'!$H$45:$I$45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6EFE-40F0-8A34-01D7D7D0B2E2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6EFE-40F0-8A34-01D7D7D0B2E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CYL'!$C$47:$C$48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CYL'!$I$47:$I$48</c:f>
              <c:numCache>
                <c:formatCode>0%</c:formatCode>
                <c:ptCount val="2"/>
                <c:pt idx="0">
                  <c:v>0.5</c:v>
                </c:pt>
                <c:pt idx="1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D6F-44FD-8732-8BB0B91673E3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CS'!$C$45:$C$46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6DD-43DD-9FD7-2439BCFCE04B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6DD-43DD-9FD7-2439BCFCE04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CS'!$E$47:$E$48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6DD-43DD-9FD7-2439BCFCE0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CS'!$F$45:$G$45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63FA-4ABD-B26B-CCD9EC3AEE17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63FA-4ABD-B26B-CCD9EC3AEE1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CS'!$G$47:$G$48</c:f>
              <c:numCache>
                <c:formatCode>0%</c:formatCode>
                <c:ptCount val="2"/>
                <c:pt idx="0">
                  <c:v>0.33333333333333331</c:v>
                </c:pt>
                <c:pt idx="1">
                  <c:v>0.66666666666666663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3FA-4ABD-B26B-CCD9EC3AEE17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CS'!$H$45:$I$45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90F-4EB3-BC54-BDD50F2518F2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90F-4EB3-BC54-BDD50F2518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CS'!$I$47:$I$48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90F-4EB3-BC54-BDD50F2518F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ARTES'!$C$45:$C$46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ECE-47EE-B89C-111EDBC834BE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ECE-47EE-B89C-111EDBC834B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ARTES'!$C$47:$C$48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ARTES'!$E$47:$E$48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ECE-47EE-B89C-111EDBC834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ARTES'!$F$45:$G$45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4F7F-4DBC-A2F2-BCF4EA213900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4F7F-4DBC-A2F2-BCF4EA21390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ARTES'!$C$47:$C$48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ARTES'!$G$47:$G$48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F7F-4DBC-A2F2-BCF4EA213900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ARTES'!$H$45:$I$45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EBC7-410B-B09D-BE229348E042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EBC7-410B-B09D-BE229348E04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ARTES'!$C$47:$C$48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ARTES'!$I$47:$I$48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EBC7-410B-B09D-BE229348E04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ED-FIS'!$C$45:$C$46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7FD1-454F-B9CA-A5BD41EE5F73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7FD1-454F-B9CA-A5BD41EE5F7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ED-FIS'!$C$47:$C$48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ED-FIS'!$E$47:$E$48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FD1-454F-B9CA-A5BD41EE5F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ED-FIS'!$F$45:$G$45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5274-41CB-9260-062EDC04D0A6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5274-41CB-9260-062EDC04D0A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ED-FIS'!$C$47:$C$48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ED-FIS'!$G$47:$G$48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274-41CB-9260-062EDC04D0A6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ED-FIS'!$H$45:$I$45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F5D-4009-85BA-3E7A11FCA529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F5D-4009-85BA-3E7A11FCA52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ED-FIS'!$C$47:$C$48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ED-FIS'!$I$47:$I$48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F5D-4009-85BA-3E7A11FCA529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ED-MUS'!$C$45:$C$46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0DB6-49AD-96D0-55532C5E683B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0DB6-49AD-96D0-55532C5E683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ED-MUS'!$C$47:$C$48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ED-MUS'!$E$47:$E$48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DB6-49AD-96D0-55532C5E68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ED-MUS'!$F$45:$G$45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7DF-495B-882A-508554405A84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7DF-495B-882A-508554405A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ED-MUS'!$C$47:$C$48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ED-MUS'!$G$47:$G$48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7DF-495B-882A-508554405A84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ED-MUS'!$H$45:$I$45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538-4246-9A74-6EA70CE9013E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538-4246-9A74-6EA70CE9013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ED-MUS'!$C$47:$C$48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ED-MUS'!$I$47:$I$48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538-4246-9A74-6EA70CE9013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MAT'!$C$45:$C$46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2B6D-4536-BE7A-5CA63DB83C49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2B6D-4536-BE7A-5CA63DB83C4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MAT'!$C$47:$C$48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MAT'!$E$47:$E$48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6D-4536-BE7A-5CA63DB83C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MAT'!$F$45:$G$45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9457-4ADC-AC58-0D0D7B631ECE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9457-4ADC-AC58-0D0D7B631ECE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MAT'!$C$47:$C$48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MAT'!$G$47:$G$48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457-4ADC-AC58-0D0D7B631ECE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MAT'!$H$45:$I$45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7E6C-4AEE-A868-230DF3703C1F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7E6C-4AEE-A868-230DF3703C1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MAT'!$C$47:$C$48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MAT'!$I$47:$I$48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E6C-4AEE-A868-230DF3703C1F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TEC'!$C$45:$C$46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C8B-41FC-B93F-A36396D56448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C8B-41FC-B93F-A36396D5644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TEC'!$C$47:$C$48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TEC'!$E$47:$E$48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C8B-41FC-B93F-A36396D5644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TEC'!$F$45:$G$45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5596-42F2-B83B-68F6FB7CE0AF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5596-42F2-B83B-68F6FB7CE0A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TEC'!$C$47:$C$48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TEC'!$G$47:$G$48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596-42F2-B83B-68F6FB7CE0AF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TEC'!$H$45:$I$45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C94E-4458-ADAB-21ADA7CC9018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C94E-4458-ADAB-21ADA7CC901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TEC'!$C$47:$C$48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TEC'!$I$47:$I$48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C94E-4458-ADAB-21ADA7CC9018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CN'!$C$45:$C$46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D70C-4066-AC27-FDB7F91444B8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D70C-4066-AC27-FDB7F91444B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CN'!$C$47:$C$48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CN'!$E$47:$E$48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70C-4066-AC27-FDB7F91444B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CN'!$F$45:$G$45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70FB-417A-8B76-D9BA992C2654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70FB-417A-8B76-D9BA992C26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CN'!$C$47:$C$48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CN'!$G$47:$G$48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70FB-417A-8B76-D9BA992C2654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CN'!$H$45:$I$45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F72A-4E33-B5D6-AB4ADB6FE5ED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F72A-4E33-B5D6-AB4ADB6FE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CN'!$C$47:$C$48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CN'!$I$47:$I$48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72A-4E33-B5D6-AB4ADB6FE5ED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8"/>
    </mc:Choice>
    <mc:Fallback>
      <c:style val="8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primer</a:t>
            </a:r>
            <a:r>
              <a:rPr lang="en-US" sz="800" baseline="0"/>
              <a:t>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6259582417062738"/>
          <c:w val="1"/>
          <c:h val="0.57615568324229738"/>
        </c:manualLayout>
      </c:layout>
      <c:pie3DChart>
        <c:varyColors val="1"/>
        <c:ser>
          <c:idx val="0"/>
          <c:order val="0"/>
          <c:tx>
            <c:strRef>
              <c:f>'centralizador general VAL'!$C$45:$C$46</c:f>
              <c:strCache>
                <c:ptCount val="2"/>
                <c:pt idx="0">
                  <c:v>Estadistica de estudiantes por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6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15F0-4926-AA42-6F262AB35DF8}"/>
              </c:ext>
            </c:extLst>
          </c:dPt>
          <c:dPt>
            <c:idx val="1"/>
            <c:bubble3D val="0"/>
            <c:spPr>
              <a:solidFill>
                <a:schemeClr val="accent6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15F0-4926-AA42-6F262AB35DF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VAL'!$C$47:$C$48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VAL'!$E$47:$E$48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15F0-4926-AA42-6F262AB35DF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038872296135398"/>
          <c:y val="0.7997919179021542"/>
          <c:w val="0.61922210154765134"/>
          <c:h val="0.1881960700858338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8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7"/>
    </mc:Choice>
    <mc:Fallback>
      <c:style val="7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8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5.2287571914125613E-2"/>
          <c:y val="0.25358934486825319"/>
          <c:w val="0.94771242808587441"/>
          <c:h val="0.56856081392025837"/>
        </c:manualLayout>
      </c:layout>
      <c:pie3DChart>
        <c:varyColors val="1"/>
        <c:ser>
          <c:idx val="0"/>
          <c:order val="0"/>
          <c:tx>
            <c:strRef>
              <c:f>'centralizador general VAL'!$F$45:$G$45</c:f>
              <c:strCache>
                <c:ptCount val="1"/>
                <c:pt idx="0">
                  <c:v>segundo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5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4A38-4D12-8F1C-EF20A8379AFC}"/>
              </c:ext>
            </c:extLst>
          </c:dPt>
          <c:dPt>
            <c:idx val="1"/>
            <c:bubble3D val="0"/>
            <c:spPr>
              <a:solidFill>
                <a:schemeClr val="accent5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4A38-4D12-8F1C-EF20A8379AF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VAL'!$C$47:$C$48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VAL'!$G$47:$G$48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A38-4D12-8F1C-EF20A8379AFC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153352671904376"/>
          <c:y val="0.76233009050540657"/>
          <c:w val="0.75693294656191257"/>
          <c:h val="0.1948068238835926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800"/>
              <a:t>tercer trimestre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title>
    <c:autoTitleDeleted val="0"/>
    <c:view3D>
      <c:rotX val="30"/>
      <c:rotY val="0"/>
      <c:depthPercent val="10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"/>
          <c:y val="0.23309269283213996"/>
          <c:w val="1"/>
          <c:h val="0.57769911026821819"/>
        </c:manualLayout>
      </c:layout>
      <c:pie3DChart>
        <c:varyColors val="1"/>
        <c:ser>
          <c:idx val="0"/>
          <c:order val="0"/>
          <c:tx>
            <c:strRef>
              <c:f>'centralizador general VAL'!$H$45:$I$45</c:f>
              <c:strCache>
                <c:ptCount val="1"/>
                <c:pt idx="0">
                  <c:v>tercer trimestre</c:v>
                </c:pt>
              </c:strCache>
            </c:strRef>
          </c:tx>
          <c:dPt>
            <c:idx val="0"/>
            <c:bubble3D val="0"/>
            <c:spPr>
              <a:solidFill>
                <a:schemeClr val="accent4">
                  <a:tint val="77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1-59EA-48F2-BAAF-F2CCC9C02EBD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 w="25400">
                <a:solidFill>
                  <a:schemeClr val="lt1"/>
                </a:solidFill>
              </a:ln>
              <a:effectLst/>
              <a:sp3d contourW="25400">
                <a:contourClr>
                  <a:schemeClr val="lt1"/>
                </a:contourClr>
              </a:sp3d>
            </c:spPr>
            <c:extLst>
              <c:ext xmlns:c16="http://schemas.microsoft.com/office/drawing/2014/chart" uri="{C3380CC4-5D6E-409C-BE32-E72D297353CC}">
                <c16:uniqueId val="{00000003-59EA-48F2-BAAF-F2CCC9C02EB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s-B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'centralizador general VAL'!$C$47:$C$48</c:f>
              <c:strCache>
                <c:ptCount val="2"/>
                <c:pt idx="0">
                  <c:v>aprobados</c:v>
                </c:pt>
                <c:pt idx="1">
                  <c:v>reprobados</c:v>
                </c:pt>
              </c:strCache>
            </c:strRef>
          </c:cat>
          <c:val>
            <c:numRef>
              <c:f>'centralizador general VAL'!$I$47:$I$48</c:f>
              <c:numCache>
                <c:formatCode>0%</c:formatCode>
                <c:ptCount val="2"/>
                <c:pt idx="0">
                  <c:v>0.44444444444444442</c:v>
                </c:pt>
                <c:pt idx="1">
                  <c:v>0.55555555555555558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9EA-48F2-BAAF-F2CCC9C02EBD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b"/>
      <c:legendEntry>
        <c:idx val="0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egendEntry>
        <c:idx val="1"/>
        <c:txPr>
          <a:bodyPr rot="0" spcFirstLastPara="1" vertOverflow="ellipsis" vert="horz" wrap="square" anchor="ctr" anchorCtr="1"/>
          <a:lstStyle/>
          <a:p>
            <a:pPr rtl="0">
              <a:defRPr sz="8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BO"/>
          </a:p>
        </c:txPr>
      </c:legendEntry>
      <c:layout>
        <c:manualLayout>
          <c:xMode val="edge"/>
          <c:yMode val="edge"/>
          <c:x val="0.18426470174259799"/>
          <c:y val="0.82150130327027648"/>
          <c:w val="0.68246857498537417"/>
          <c:h val="0.178499070983227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BO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BO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2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3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4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5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6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7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8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9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0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11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2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3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14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5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6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17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18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19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20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21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22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23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24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colors25.xml><?xml version="1.0" encoding="utf-8"?>
<cs:colorStyle xmlns:cs="http://schemas.microsoft.com/office/drawing/2012/chartStyle" xmlns:a="http://schemas.openxmlformats.org/drawingml/2006/main" meth="withinLinearReversed" id="26">
  <a:schemeClr val="accent6"/>
</cs:colorStyle>
</file>

<file path=xl/charts/colors26.xml><?xml version="1.0" encoding="utf-8"?>
<cs:colorStyle xmlns:cs="http://schemas.microsoft.com/office/drawing/2012/chartStyle" xmlns:a="http://schemas.openxmlformats.org/drawingml/2006/main" meth="withinLinear" id="18">
  <a:schemeClr val="accent5"/>
</cs:colorStyle>
</file>

<file path=xl/charts/colors27.xml><?xml version="1.0" encoding="utf-8"?>
<cs:colorStyle xmlns:cs="http://schemas.microsoft.com/office/drawing/2012/chartStyle" xmlns:a="http://schemas.openxmlformats.org/drawingml/2006/main" meth="withinLinearReversed" id="24">
  <a:schemeClr val="accent4"/>
</cs:colorStyle>
</file>

<file path=xl/charts/style1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OCTUBRE!A1"/><Relationship Id="rId13" Type="http://schemas.openxmlformats.org/officeDocument/2006/relationships/hyperlink" Target="#DICIEMBRE!A1"/><Relationship Id="rId3" Type="http://schemas.openxmlformats.org/officeDocument/2006/relationships/hyperlink" Target="#FEBRERO!A1"/><Relationship Id="rId7" Type="http://schemas.openxmlformats.org/officeDocument/2006/relationships/hyperlink" Target="#AGOSTO!A1"/><Relationship Id="rId12" Type="http://schemas.openxmlformats.org/officeDocument/2006/relationships/hyperlink" Target="#NOVIEMBRE!A1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hyperlink" Target="#JUNIO!A1"/><Relationship Id="rId11" Type="http://schemas.openxmlformats.org/officeDocument/2006/relationships/hyperlink" Target="#SEPTIEMBRE!A1"/><Relationship Id="rId5" Type="http://schemas.openxmlformats.org/officeDocument/2006/relationships/hyperlink" Target="#ABRIL!A1"/><Relationship Id="rId10" Type="http://schemas.openxmlformats.org/officeDocument/2006/relationships/hyperlink" Target="#JULIO!A1"/><Relationship Id="rId4" Type="http://schemas.openxmlformats.org/officeDocument/2006/relationships/hyperlink" Target="#MARZO!A1"/><Relationship Id="rId9" Type="http://schemas.openxmlformats.org/officeDocument/2006/relationships/hyperlink" Target="#MAYO!A1"/><Relationship Id="rId1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CARATULA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hyperlink" Target="#CARATULA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hyperlink" Target="#CARATULA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hyperlink" Target="#CARATULA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hyperlink" Target="#CARATULA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hyperlink" Target="#CARATULA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hyperlink" Target="#CARATULA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hyperlink" Target="#CARATULA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hyperlink" Target="#CARATULA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hyperlink" Target="#CARATULA!A1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hyperlink" Target="#CARATULA!A1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2" Type="http://schemas.openxmlformats.org/officeDocument/2006/relationships/hyperlink" Target="#'centralizador anual CYL'!A1"/><Relationship Id="rId1" Type="http://schemas.openxmlformats.org/officeDocument/2006/relationships/hyperlink" Target="#CARATULA!A1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hyperlink" Target="#CARATULA!A1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hyperlink" Target="#CARATULA!A1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CYL02'!A1"/><Relationship Id="rId2" Type="http://schemas.openxmlformats.org/officeDocument/2006/relationships/hyperlink" Target="#'CYL01'!A1"/><Relationship Id="rId1" Type="http://schemas.openxmlformats.org/officeDocument/2006/relationships/hyperlink" Target="#CARATULA!A1"/><Relationship Id="rId6" Type="http://schemas.openxmlformats.org/officeDocument/2006/relationships/image" Target="../media/image18.png"/><Relationship Id="rId5" Type="http://schemas.openxmlformats.org/officeDocument/2006/relationships/hyperlink" Target="#'centralizador general CYL'!A1"/><Relationship Id="rId4" Type="http://schemas.openxmlformats.org/officeDocument/2006/relationships/hyperlink" Target="#'CYL03'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.xml"/><Relationship Id="rId2" Type="http://schemas.openxmlformats.org/officeDocument/2006/relationships/chart" Target="../charts/chart1.xml"/><Relationship Id="rId1" Type="http://schemas.openxmlformats.org/officeDocument/2006/relationships/hyperlink" Target="#CARATULA!A1"/><Relationship Id="rId5" Type="http://schemas.openxmlformats.org/officeDocument/2006/relationships/image" Target="../media/image19.png"/><Relationship Id="rId4" Type="http://schemas.openxmlformats.org/officeDocument/2006/relationships/chart" Target="../charts/chart3.xml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hyperlink" Target="#CARATULA!A1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hyperlink" Target="#CARATULA!A1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hyperlink" Target="#CARATULA!A1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hyperlink" Target="#CARATULA!A1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hyperlink" Target="#'CS02'!A1"/><Relationship Id="rId2" Type="http://schemas.openxmlformats.org/officeDocument/2006/relationships/hyperlink" Target="#'CS01'!A1"/><Relationship Id="rId1" Type="http://schemas.openxmlformats.org/officeDocument/2006/relationships/hyperlink" Target="#CARATULA!A1"/><Relationship Id="rId6" Type="http://schemas.openxmlformats.org/officeDocument/2006/relationships/image" Target="../media/image24.png"/><Relationship Id="rId5" Type="http://schemas.openxmlformats.org/officeDocument/2006/relationships/hyperlink" Target="#'centralizador general CS'!A1"/><Relationship Id="rId4" Type="http://schemas.openxmlformats.org/officeDocument/2006/relationships/hyperlink" Target="#'CS03'!A1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chart" Target="../charts/chart4.xml"/><Relationship Id="rId1" Type="http://schemas.openxmlformats.org/officeDocument/2006/relationships/hyperlink" Target="#CARATULA!A1"/><Relationship Id="rId5" Type="http://schemas.openxmlformats.org/officeDocument/2006/relationships/image" Target="../media/image25.png"/><Relationship Id="rId4" Type="http://schemas.openxmlformats.org/officeDocument/2006/relationships/chart" Target="../charts/chart6.xml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hyperlink" Target="#CARATULA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hyperlink" Target="#CARATULA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CARATULA!A1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hyperlink" Target="#CARATULA!A1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hyperlink" Target="#ARTES02!A1"/><Relationship Id="rId2" Type="http://schemas.openxmlformats.org/officeDocument/2006/relationships/hyperlink" Target="#ARTES01!A1"/><Relationship Id="rId1" Type="http://schemas.openxmlformats.org/officeDocument/2006/relationships/hyperlink" Target="#CARATULA!A1"/><Relationship Id="rId6" Type="http://schemas.openxmlformats.org/officeDocument/2006/relationships/image" Target="../media/image6.png"/><Relationship Id="rId5" Type="http://schemas.openxmlformats.org/officeDocument/2006/relationships/hyperlink" Target="#'centralizador general ARTES'!A1"/><Relationship Id="rId4" Type="http://schemas.openxmlformats.org/officeDocument/2006/relationships/hyperlink" Target="#ARTES03!A1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8.xml"/><Relationship Id="rId2" Type="http://schemas.openxmlformats.org/officeDocument/2006/relationships/chart" Target="../charts/chart7.xml"/><Relationship Id="rId1" Type="http://schemas.openxmlformats.org/officeDocument/2006/relationships/hyperlink" Target="#CARATULA!A1"/><Relationship Id="rId5" Type="http://schemas.openxmlformats.org/officeDocument/2006/relationships/image" Target="../media/image7.png"/><Relationship Id="rId4" Type="http://schemas.openxmlformats.org/officeDocument/2006/relationships/chart" Target="../charts/chart9.xml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hyperlink" Target="#CARATULA!A1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hyperlink" Target="#CARATULA!A1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hyperlink" Target="#CARATULA!A1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hyperlink" Target="#CARATULA!A1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hyperlink" Target="#'ED-FIS02'!A1"/><Relationship Id="rId2" Type="http://schemas.openxmlformats.org/officeDocument/2006/relationships/hyperlink" Target="#'ED-FIS01'!A1"/><Relationship Id="rId1" Type="http://schemas.openxmlformats.org/officeDocument/2006/relationships/hyperlink" Target="#CARATULA!A1"/><Relationship Id="rId6" Type="http://schemas.openxmlformats.org/officeDocument/2006/relationships/image" Target="../media/image12.png"/><Relationship Id="rId5" Type="http://schemas.openxmlformats.org/officeDocument/2006/relationships/hyperlink" Target="#'centralizador general ED-FIS'!A1"/><Relationship Id="rId4" Type="http://schemas.openxmlformats.org/officeDocument/2006/relationships/hyperlink" Target="#'ED-FIS03'!A1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1.xml"/><Relationship Id="rId2" Type="http://schemas.openxmlformats.org/officeDocument/2006/relationships/chart" Target="../charts/chart10.xml"/><Relationship Id="rId1" Type="http://schemas.openxmlformats.org/officeDocument/2006/relationships/hyperlink" Target="#CARATULA!A1"/><Relationship Id="rId5" Type="http://schemas.openxmlformats.org/officeDocument/2006/relationships/image" Target="../media/image13.png"/><Relationship Id="rId4" Type="http://schemas.openxmlformats.org/officeDocument/2006/relationships/chart" Target="../charts/chart12.xml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hyperlink" Target="#CARATULA!A1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hyperlink" Target="#CARATULA!A1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hyperlink" Target="#CARATULA!A1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hyperlink" Target="#CARATULA!A1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hyperlink" Target="#'ED-MUS02'!A1"/><Relationship Id="rId2" Type="http://schemas.openxmlformats.org/officeDocument/2006/relationships/hyperlink" Target="#'ED-MUS01'!A1"/><Relationship Id="rId1" Type="http://schemas.openxmlformats.org/officeDocument/2006/relationships/hyperlink" Target="#CARATULA!A1"/><Relationship Id="rId6" Type="http://schemas.openxmlformats.org/officeDocument/2006/relationships/image" Target="../media/image18.png"/><Relationship Id="rId5" Type="http://schemas.openxmlformats.org/officeDocument/2006/relationships/hyperlink" Target="#'centralizador general ED-MUS'!A1"/><Relationship Id="rId4" Type="http://schemas.openxmlformats.org/officeDocument/2006/relationships/hyperlink" Target="#'ED-MUS03'!A1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4.xml"/><Relationship Id="rId2" Type="http://schemas.openxmlformats.org/officeDocument/2006/relationships/chart" Target="../charts/chart13.xml"/><Relationship Id="rId1" Type="http://schemas.openxmlformats.org/officeDocument/2006/relationships/hyperlink" Target="#CARATULA!A1"/><Relationship Id="rId5" Type="http://schemas.openxmlformats.org/officeDocument/2006/relationships/image" Target="../media/image19.png"/><Relationship Id="rId4" Type="http://schemas.openxmlformats.org/officeDocument/2006/relationships/chart" Target="../charts/chart15.xml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hyperlink" Target="#CARATULA!A1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CARATULA!A1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hyperlink" Target="#CARATULA!A1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hyperlink" Target="#CARATULA!A1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hyperlink" Target="#'MAT02'!A1"/><Relationship Id="rId2" Type="http://schemas.openxmlformats.org/officeDocument/2006/relationships/hyperlink" Target="#'MAT01'!A1"/><Relationship Id="rId1" Type="http://schemas.openxmlformats.org/officeDocument/2006/relationships/hyperlink" Target="#CARATULA!A1"/><Relationship Id="rId6" Type="http://schemas.openxmlformats.org/officeDocument/2006/relationships/image" Target="../media/image7.png"/><Relationship Id="rId5" Type="http://schemas.openxmlformats.org/officeDocument/2006/relationships/hyperlink" Target="#'centralizador general MAT'!A1"/><Relationship Id="rId4" Type="http://schemas.openxmlformats.org/officeDocument/2006/relationships/hyperlink" Target="#'MAT03'!A1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7.xml"/><Relationship Id="rId2" Type="http://schemas.openxmlformats.org/officeDocument/2006/relationships/chart" Target="../charts/chart16.xml"/><Relationship Id="rId1" Type="http://schemas.openxmlformats.org/officeDocument/2006/relationships/hyperlink" Target="#CARATULA!A1"/><Relationship Id="rId5" Type="http://schemas.openxmlformats.org/officeDocument/2006/relationships/image" Target="../media/image8.png"/><Relationship Id="rId4" Type="http://schemas.openxmlformats.org/officeDocument/2006/relationships/chart" Target="../charts/chart18.xml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hyperlink" Target="#CARATULA!A1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hyperlink" Target="#'TEC02'!A1"/><Relationship Id="rId2" Type="http://schemas.openxmlformats.org/officeDocument/2006/relationships/hyperlink" Target="#'TEC01'!A1"/><Relationship Id="rId1" Type="http://schemas.openxmlformats.org/officeDocument/2006/relationships/hyperlink" Target="#CARATULA!A1"/><Relationship Id="rId5" Type="http://schemas.openxmlformats.org/officeDocument/2006/relationships/hyperlink" Target="#'centralizador general TEC'!A1"/><Relationship Id="rId4" Type="http://schemas.openxmlformats.org/officeDocument/2006/relationships/hyperlink" Target="#'TEC03'!A1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0.xml"/><Relationship Id="rId2" Type="http://schemas.openxmlformats.org/officeDocument/2006/relationships/chart" Target="../charts/chart19.xml"/><Relationship Id="rId1" Type="http://schemas.openxmlformats.org/officeDocument/2006/relationships/hyperlink" Target="#CARATULA!A1"/><Relationship Id="rId4" Type="http://schemas.openxmlformats.org/officeDocument/2006/relationships/chart" Target="../charts/chart21.xml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hyperlink" Target="#'CN02'!A1"/><Relationship Id="rId2" Type="http://schemas.openxmlformats.org/officeDocument/2006/relationships/hyperlink" Target="#'CN01'!A1"/><Relationship Id="rId1" Type="http://schemas.openxmlformats.org/officeDocument/2006/relationships/hyperlink" Target="#CARATULA!A1"/><Relationship Id="rId5" Type="http://schemas.openxmlformats.org/officeDocument/2006/relationships/hyperlink" Target="#'centralizador general CN'!A1"/><Relationship Id="rId4" Type="http://schemas.openxmlformats.org/officeDocument/2006/relationships/hyperlink" Target="#'CN03'!A1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3.xml"/><Relationship Id="rId2" Type="http://schemas.openxmlformats.org/officeDocument/2006/relationships/chart" Target="../charts/chart22.xml"/><Relationship Id="rId1" Type="http://schemas.openxmlformats.org/officeDocument/2006/relationships/hyperlink" Target="#CARATULA!A1"/><Relationship Id="rId4" Type="http://schemas.openxmlformats.org/officeDocument/2006/relationships/chart" Target="../charts/chart24.xml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hyperlink" Target="#'VAL02'!A1"/><Relationship Id="rId2" Type="http://schemas.openxmlformats.org/officeDocument/2006/relationships/hyperlink" Target="#'VAL01'!A1"/><Relationship Id="rId1" Type="http://schemas.openxmlformats.org/officeDocument/2006/relationships/hyperlink" Target="#CARATULA!A1"/><Relationship Id="rId5" Type="http://schemas.openxmlformats.org/officeDocument/2006/relationships/hyperlink" Target="#'centralizador general VAL'!A1"/><Relationship Id="rId4" Type="http://schemas.openxmlformats.org/officeDocument/2006/relationships/hyperlink" Target="#'VAL03'!A1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26.xml"/><Relationship Id="rId2" Type="http://schemas.openxmlformats.org/officeDocument/2006/relationships/chart" Target="../charts/chart25.xml"/><Relationship Id="rId1" Type="http://schemas.openxmlformats.org/officeDocument/2006/relationships/hyperlink" Target="#CARATULA!A1"/><Relationship Id="rId4" Type="http://schemas.openxmlformats.org/officeDocument/2006/relationships/chart" Target="../charts/chart27.xml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hyperlink" Target="#CARATULA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239487</xdr:colOff>
      <xdr:row>0</xdr:row>
      <xdr:rowOff>72121</xdr:rowOff>
    </xdr:from>
    <xdr:to>
      <xdr:col>3</xdr:col>
      <xdr:colOff>432467</xdr:colOff>
      <xdr:row>6</xdr:row>
      <xdr:rowOff>133350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BEC15E-152B-4EF3-AEE0-E1CF5C571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312" y="72121"/>
          <a:ext cx="1012130" cy="928004"/>
        </a:xfrm>
        <a:prstGeom prst="rect">
          <a:avLst/>
        </a:prstGeom>
      </xdr:spPr>
    </xdr:pic>
    <xdr:clientData/>
  </xdr:twoCellAnchor>
  <xdr:twoCellAnchor editAs="oneCell">
    <xdr:from>
      <xdr:col>16</xdr:col>
      <xdr:colOff>260377</xdr:colOff>
      <xdr:row>0</xdr:row>
      <xdr:rowOff>90050</xdr:rowOff>
    </xdr:from>
    <xdr:to>
      <xdr:col>17</xdr:col>
      <xdr:colOff>69702</xdr:colOff>
      <xdr:row>6</xdr:row>
      <xdr:rowOff>95251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19621443-B66B-48D3-899E-5573B7D2D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5502" y="90050"/>
          <a:ext cx="628475" cy="871976"/>
        </a:xfrm>
        <a:prstGeom prst="rect">
          <a:avLst/>
        </a:prstGeom>
      </xdr:spPr>
    </xdr:pic>
    <xdr:clientData/>
  </xdr:twoCellAnchor>
  <xdr:twoCellAnchor>
    <xdr:from>
      <xdr:col>10</xdr:col>
      <xdr:colOff>136872</xdr:colOff>
      <xdr:row>11</xdr:row>
      <xdr:rowOff>54428</xdr:rowOff>
    </xdr:from>
    <xdr:to>
      <xdr:col>12</xdr:col>
      <xdr:colOff>14408</xdr:colOff>
      <xdr:row>12</xdr:row>
      <xdr:rowOff>163285</xdr:rowOff>
    </xdr:to>
    <xdr:sp macro="" textlink="">
      <xdr:nvSpPr>
        <xdr:cNvPr id="7" name="Rectángulo: esquinas redondeadas 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4B353878-1613-4663-8816-ED89F89BBACA}"/>
            </a:ext>
          </a:extLst>
        </xdr:cNvPr>
        <xdr:cNvSpPr/>
      </xdr:nvSpPr>
      <xdr:spPr>
        <a:xfrm>
          <a:off x="3879637" y="2396457"/>
          <a:ext cx="762800" cy="299357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FEBRERO</a:t>
          </a:r>
          <a:endParaRPr lang="es-BO" sz="1100"/>
        </a:p>
      </xdr:txBody>
    </xdr:sp>
    <xdr:clientData/>
  </xdr:twoCellAnchor>
  <xdr:twoCellAnchor>
    <xdr:from>
      <xdr:col>12</xdr:col>
      <xdr:colOff>122016</xdr:colOff>
      <xdr:row>11</xdr:row>
      <xdr:rowOff>43543</xdr:rowOff>
    </xdr:from>
    <xdr:to>
      <xdr:col>13</xdr:col>
      <xdr:colOff>366944</xdr:colOff>
      <xdr:row>12</xdr:row>
      <xdr:rowOff>152400</xdr:rowOff>
    </xdr:to>
    <xdr:sp macro="" textlink="">
      <xdr:nvSpPr>
        <xdr:cNvPr id="8" name="Rectángulo: esquinas redondeadas 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B83D1366-8F65-4737-ADCA-B25AD3DF0CA3}"/>
            </a:ext>
          </a:extLst>
        </xdr:cNvPr>
        <xdr:cNvSpPr/>
      </xdr:nvSpPr>
      <xdr:spPr>
        <a:xfrm>
          <a:off x="4507485" y="2375184"/>
          <a:ext cx="760865" cy="297372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MARZO</a:t>
          </a:r>
          <a:endParaRPr lang="es-BO" sz="1100"/>
        </a:p>
      </xdr:txBody>
    </xdr:sp>
    <xdr:clientData/>
  </xdr:twoCellAnchor>
  <xdr:twoCellAnchor>
    <xdr:from>
      <xdr:col>10</xdr:col>
      <xdr:colOff>137192</xdr:colOff>
      <xdr:row>14</xdr:row>
      <xdr:rowOff>29935</xdr:rowOff>
    </xdr:from>
    <xdr:to>
      <xdr:col>12</xdr:col>
      <xdr:colOff>14728</xdr:colOff>
      <xdr:row>15</xdr:row>
      <xdr:rowOff>138792</xdr:rowOff>
    </xdr:to>
    <xdr:sp macro="" textlink="">
      <xdr:nvSpPr>
        <xdr:cNvPr id="9" name="Rectángulo: esquinas redondeadas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1757F54-1F69-403F-9C38-3D205307C82B}"/>
            </a:ext>
          </a:extLst>
        </xdr:cNvPr>
        <xdr:cNvSpPr/>
      </xdr:nvSpPr>
      <xdr:spPr>
        <a:xfrm>
          <a:off x="3879957" y="2943464"/>
          <a:ext cx="762800" cy="299357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ABRIL</a:t>
          </a:r>
          <a:endParaRPr lang="es-BO" sz="1100"/>
        </a:p>
      </xdr:txBody>
    </xdr:sp>
    <xdr:clientData/>
  </xdr:twoCellAnchor>
  <xdr:twoCellAnchor>
    <xdr:from>
      <xdr:col>10</xdr:col>
      <xdr:colOff>139914</xdr:colOff>
      <xdr:row>17</xdr:row>
      <xdr:rowOff>19048</xdr:rowOff>
    </xdr:from>
    <xdr:to>
      <xdr:col>12</xdr:col>
      <xdr:colOff>17450</xdr:colOff>
      <xdr:row>18</xdr:row>
      <xdr:rowOff>127905</xdr:rowOff>
    </xdr:to>
    <xdr:sp macro="" textlink="">
      <xdr:nvSpPr>
        <xdr:cNvPr id="10" name="Rectángulo: esquinas redondeadas 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C396172D-77A2-4294-80B7-9031D50000EF}"/>
            </a:ext>
          </a:extLst>
        </xdr:cNvPr>
        <xdr:cNvSpPr/>
      </xdr:nvSpPr>
      <xdr:spPr>
        <a:xfrm>
          <a:off x="3882679" y="3504077"/>
          <a:ext cx="762800" cy="299357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JUNIO</a:t>
          </a:r>
        </a:p>
      </xdr:txBody>
    </xdr:sp>
    <xdr:clientData/>
  </xdr:twoCellAnchor>
  <xdr:twoCellAnchor>
    <xdr:from>
      <xdr:col>10</xdr:col>
      <xdr:colOff>97978</xdr:colOff>
      <xdr:row>20</xdr:row>
      <xdr:rowOff>21770</xdr:rowOff>
    </xdr:from>
    <xdr:to>
      <xdr:col>11</xdr:col>
      <xdr:colOff>297683</xdr:colOff>
      <xdr:row>21</xdr:row>
      <xdr:rowOff>130627</xdr:rowOff>
    </xdr:to>
    <xdr:sp macro="" textlink="">
      <xdr:nvSpPr>
        <xdr:cNvPr id="11" name="Rectángulo: esquinas redondeadas 10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12467FB-B91F-48DD-9B4E-3E63A9DFE58A}"/>
            </a:ext>
          </a:extLst>
        </xdr:cNvPr>
        <xdr:cNvSpPr/>
      </xdr:nvSpPr>
      <xdr:spPr>
        <a:xfrm>
          <a:off x="3650009" y="4050051"/>
          <a:ext cx="715643" cy="297373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AGOSTO</a:t>
          </a:r>
          <a:endParaRPr lang="es-BO" sz="1100"/>
        </a:p>
      </xdr:txBody>
    </xdr:sp>
    <xdr:clientData/>
  </xdr:twoCellAnchor>
  <xdr:twoCellAnchor>
    <xdr:from>
      <xdr:col>10</xdr:col>
      <xdr:colOff>100699</xdr:colOff>
      <xdr:row>22</xdr:row>
      <xdr:rowOff>133350</xdr:rowOff>
    </xdr:from>
    <xdr:to>
      <xdr:col>12</xdr:col>
      <xdr:colOff>0</xdr:colOff>
      <xdr:row>24</xdr:row>
      <xdr:rowOff>51707</xdr:rowOff>
    </xdr:to>
    <xdr:sp macro="" textlink="">
      <xdr:nvSpPr>
        <xdr:cNvPr id="12" name="Rectángulo: esquinas redondeadas 1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E3785D28-A0C7-4C88-B441-313646D6FDC5}"/>
            </a:ext>
          </a:extLst>
        </xdr:cNvPr>
        <xdr:cNvSpPr/>
      </xdr:nvSpPr>
      <xdr:spPr>
        <a:xfrm>
          <a:off x="3404683" y="4538663"/>
          <a:ext cx="663286" cy="295388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900"/>
            <a:t>OCTUBRE</a:t>
          </a:r>
          <a:endParaRPr lang="es-BO" sz="1100"/>
        </a:p>
      </xdr:txBody>
    </xdr:sp>
    <xdr:clientData/>
  </xdr:twoCellAnchor>
  <xdr:twoCellAnchor>
    <xdr:from>
      <xdr:col>12</xdr:col>
      <xdr:colOff>111130</xdr:colOff>
      <xdr:row>14</xdr:row>
      <xdr:rowOff>32657</xdr:rowOff>
    </xdr:from>
    <xdr:to>
      <xdr:col>13</xdr:col>
      <xdr:colOff>356058</xdr:colOff>
      <xdr:row>15</xdr:row>
      <xdr:rowOff>141514</xdr:rowOff>
    </xdr:to>
    <xdr:sp macro="" textlink="">
      <xdr:nvSpPr>
        <xdr:cNvPr id="13" name="Rectángulo: esquinas redondeadas 12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350C031-8A4B-4637-949E-9BCC5960A1FE}"/>
            </a:ext>
          </a:extLst>
        </xdr:cNvPr>
        <xdr:cNvSpPr/>
      </xdr:nvSpPr>
      <xdr:spPr>
        <a:xfrm>
          <a:off x="4496599" y="2929845"/>
          <a:ext cx="760865" cy="297372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MAYO</a:t>
          </a:r>
        </a:p>
      </xdr:txBody>
    </xdr:sp>
    <xdr:clientData/>
  </xdr:twoCellAnchor>
  <xdr:twoCellAnchor>
    <xdr:from>
      <xdr:col>12</xdr:col>
      <xdr:colOff>117536</xdr:colOff>
      <xdr:row>17</xdr:row>
      <xdr:rowOff>35378</xdr:rowOff>
    </xdr:from>
    <xdr:to>
      <xdr:col>13</xdr:col>
      <xdr:colOff>362464</xdr:colOff>
      <xdr:row>18</xdr:row>
      <xdr:rowOff>144235</xdr:rowOff>
    </xdr:to>
    <xdr:sp macro="" textlink="">
      <xdr:nvSpPr>
        <xdr:cNvPr id="14" name="Rectángulo: esquinas redondeadas 13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974CB451-08D0-44E4-868A-360F8528C268}"/>
            </a:ext>
          </a:extLst>
        </xdr:cNvPr>
        <xdr:cNvSpPr/>
      </xdr:nvSpPr>
      <xdr:spPr>
        <a:xfrm>
          <a:off x="4503005" y="3498112"/>
          <a:ext cx="760865" cy="297373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JULIO</a:t>
          </a:r>
          <a:endParaRPr lang="es-BO" sz="1100"/>
        </a:p>
      </xdr:txBody>
    </xdr:sp>
    <xdr:clientData/>
  </xdr:twoCellAnchor>
  <xdr:twoCellAnchor>
    <xdr:from>
      <xdr:col>12</xdr:col>
      <xdr:colOff>104553</xdr:colOff>
      <xdr:row>20</xdr:row>
      <xdr:rowOff>3686</xdr:rowOff>
    </xdr:from>
    <xdr:to>
      <xdr:col>13</xdr:col>
      <xdr:colOff>396875</xdr:colOff>
      <xdr:row>21</xdr:row>
      <xdr:rowOff>137036</xdr:rowOff>
    </xdr:to>
    <xdr:sp macro="" textlink="">
      <xdr:nvSpPr>
        <xdr:cNvPr id="15" name="Rectángulo: esquinas redondeadas 14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247044C7-36E4-4C1F-8E1D-5D0E6DF0B872}"/>
            </a:ext>
          </a:extLst>
        </xdr:cNvPr>
        <xdr:cNvSpPr/>
      </xdr:nvSpPr>
      <xdr:spPr>
        <a:xfrm>
          <a:off x="4172522" y="4031967"/>
          <a:ext cx="808259" cy="321866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SEPTIEMBRE</a:t>
          </a:r>
          <a:endParaRPr lang="es-BO" sz="1100"/>
        </a:p>
      </xdr:txBody>
    </xdr:sp>
    <xdr:clientData/>
  </xdr:twoCellAnchor>
  <xdr:twoCellAnchor>
    <xdr:from>
      <xdr:col>12</xdr:col>
      <xdr:colOff>84712</xdr:colOff>
      <xdr:row>22</xdr:row>
      <xdr:rowOff>143443</xdr:rowOff>
    </xdr:from>
    <xdr:to>
      <xdr:col>13</xdr:col>
      <xdr:colOff>367111</xdr:colOff>
      <xdr:row>24</xdr:row>
      <xdr:rowOff>20978</xdr:rowOff>
    </xdr:to>
    <xdr:sp macro="" textlink="">
      <xdr:nvSpPr>
        <xdr:cNvPr id="16" name="Rectángulo: esquinas redondeadas 15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F32267E5-1B38-44A5-BA98-6CBB87190B76}"/>
            </a:ext>
          </a:extLst>
        </xdr:cNvPr>
        <xdr:cNvSpPr/>
      </xdr:nvSpPr>
      <xdr:spPr>
        <a:xfrm>
          <a:off x="4152681" y="4548756"/>
          <a:ext cx="798336" cy="254566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900"/>
            <a:t>NOVIEMBRE</a:t>
          </a:r>
          <a:endParaRPr lang="es-BO" sz="1100"/>
        </a:p>
      </xdr:txBody>
    </xdr:sp>
    <xdr:clientData/>
  </xdr:twoCellAnchor>
  <xdr:twoCellAnchor>
    <xdr:from>
      <xdr:col>10</xdr:col>
      <xdr:colOff>408728</xdr:colOff>
      <xdr:row>24</xdr:row>
      <xdr:rowOff>149678</xdr:rowOff>
    </xdr:from>
    <xdr:to>
      <xdr:col>13</xdr:col>
      <xdr:colOff>28861</xdr:colOff>
      <xdr:row>26</xdr:row>
      <xdr:rowOff>138793</xdr:rowOff>
    </xdr:to>
    <xdr:sp macro="" textlink="">
      <xdr:nvSpPr>
        <xdr:cNvPr id="17" name="Rectángulo: esquinas redondeadas 1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25F37CC-C513-4840-8216-A88953DE64BC}"/>
            </a:ext>
          </a:extLst>
        </xdr:cNvPr>
        <xdr:cNvSpPr/>
      </xdr:nvSpPr>
      <xdr:spPr>
        <a:xfrm>
          <a:off x="3960759" y="4932022"/>
          <a:ext cx="969508" cy="366146"/>
        </a:xfrm>
        <a:prstGeom prst="roundRect">
          <a:avLst/>
        </a:prstGeom>
      </xdr:spPr>
      <xdr:style>
        <a:lnRef idx="0">
          <a:schemeClr val="accent6"/>
        </a:lnRef>
        <a:fillRef idx="3">
          <a:schemeClr val="accent6"/>
        </a:fillRef>
        <a:effectRef idx="3">
          <a:schemeClr val="accent6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900"/>
            <a:t>DICIEMBRE</a:t>
          </a:r>
        </a:p>
      </xdr:txBody>
    </xdr:sp>
    <xdr:clientData/>
  </xdr:twoCellAnchor>
  <xdr:twoCellAnchor editAs="oneCell">
    <xdr:from>
      <xdr:col>0</xdr:col>
      <xdr:colOff>120463</xdr:colOff>
      <xdr:row>22</xdr:row>
      <xdr:rowOff>168088</xdr:rowOff>
    </xdr:from>
    <xdr:to>
      <xdr:col>3</xdr:col>
      <xdr:colOff>228139</xdr:colOff>
      <xdr:row>27</xdr:row>
      <xdr:rowOff>104775</xdr:rowOff>
    </xdr:to>
    <xdr:pic>
      <xdr:nvPicPr>
        <xdr:cNvPr id="18" name="1 Imagen">
          <a:extLst>
            <a:ext uri="{FF2B5EF4-FFF2-40B4-BE49-F238E27FC236}">
              <a16:creationId xmlns:a16="http://schemas.microsoft.com/office/drawing/2014/main" id="{5261C18C-88E7-4FA1-A981-0A1DF63C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0463" y="4178113"/>
          <a:ext cx="1050651" cy="88918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748292</xdr:colOff>
      <xdr:row>0</xdr:row>
      <xdr:rowOff>57151</xdr:rowOff>
    </xdr:from>
    <xdr:to>
      <xdr:col>12</xdr:col>
      <xdr:colOff>24905</xdr:colOff>
      <xdr:row>3</xdr:row>
      <xdr:rowOff>127908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id="{D47A7036-52B0-4ECF-B626-BFC257CD9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68242" y="57151"/>
          <a:ext cx="855041" cy="723900"/>
        </a:xfrm>
        <a:prstGeom prst="rect">
          <a:avLst/>
        </a:prstGeom>
      </xdr:spPr>
    </xdr:pic>
    <xdr:clientData/>
  </xdr:twoCellAnchor>
  <xdr:twoCellAnchor>
    <xdr:from>
      <xdr:col>12</xdr:col>
      <xdr:colOff>281609</xdr:colOff>
      <xdr:row>0</xdr:row>
      <xdr:rowOff>190500</xdr:rowOff>
    </xdr:from>
    <xdr:to>
      <xdr:col>13</xdr:col>
      <xdr:colOff>472109</xdr:colOff>
      <xdr:row>3</xdr:row>
      <xdr:rowOff>99392</xdr:rowOff>
    </xdr:to>
    <xdr:sp macro="" textlink="">
      <xdr:nvSpPr>
        <xdr:cNvPr id="3" name="Diagrama de flujo: proceso alternativo 2">
          <a:extLst>
            <a:ext uri="{FF2B5EF4-FFF2-40B4-BE49-F238E27FC236}">
              <a16:creationId xmlns:a16="http://schemas.microsoft.com/office/drawing/2014/main" id="{4FF57A41-04E4-4957-8632-9D599E6D5D4C}"/>
            </a:ext>
          </a:extLst>
        </xdr:cNvPr>
        <xdr:cNvSpPr/>
      </xdr:nvSpPr>
      <xdr:spPr>
        <a:xfrm>
          <a:off x="8895522" y="190500"/>
          <a:ext cx="952500" cy="554935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238125</xdr:colOff>
      <xdr:row>1</xdr:row>
      <xdr:rowOff>19050</xdr:rowOff>
    </xdr:from>
    <xdr:to>
      <xdr:col>52</xdr:col>
      <xdr:colOff>430422</xdr:colOff>
      <xdr:row>5</xdr:row>
      <xdr:rowOff>12948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5F554F3-3C58-4390-BA04-7B016B700B1B}"/>
            </a:ext>
          </a:extLst>
        </xdr:cNvPr>
        <xdr:cNvSpPr/>
      </xdr:nvSpPr>
      <xdr:spPr>
        <a:xfrm>
          <a:off x="8705850" y="22860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427425</xdr:colOff>
      <xdr:row>16</xdr:row>
      <xdr:rowOff>111780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AE1124-8605-4DF4-B1E0-3EF821B922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584" t="34129" r="1932" b="31117"/>
        <a:stretch/>
      </xdr:blipFill>
      <xdr:spPr>
        <a:xfrm>
          <a:off x="9229725" y="1400175"/>
          <a:ext cx="1980000" cy="16357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323850</xdr:colOff>
      <xdr:row>1</xdr:row>
      <xdr:rowOff>0</xdr:rowOff>
    </xdr:from>
    <xdr:to>
      <xdr:col>52</xdr:col>
      <xdr:colOff>516147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D56E5DA-8608-4D64-8B91-0FD847669FBB}"/>
            </a:ext>
          </a:extLst>
        </xdr:cNvPr>
        <xdr:cNvSpPr/>
      </xdr:nvSpPr>
      <xdr:spPr>
        <a:xfrm>
          <a:off x="8791575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427425</xdr:colOff>
      <xdr:row>16</xdr:row>
      <xdr:rowOff>39309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450988F-2AFE-4F81-AD7D-A1727BE973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24" t="34629" r="2071" b="31366"/>
        <a:stretch/>
      </xdr:blipFill>
      <xdr:spPr>
        <a:xfrm>
          <a:off x="9229725" y="1400175"/>
          <a:ext cx="1980000" cy="1563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333375</xdr:colOff>
      <xdr:row>1</xdr:row>
      <xdr:rowOff>0</xdr:rowOff>
    </xdr:from>
    <xdr:to>
      <xdr:col>52</xdr:col>
      <xdr:colOff>525672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0DCFE3D-FF12-4DD7-B21C-A54028372594}"/>
            </a:ext>
          </a:extLst>
        </xdr:cNvPr>
        <xdr:cNvSpPr/>
      </xdr:nvSpPr>
      <xdr:spPr>
        <a:xfrm>
          <a:off x="8801100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427425</xdr:colOff>
      <xdr:row>16</xdr:row>
      <xdr:rowOff>16193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980FAF-94FC-4F90-8876-6E14D9E717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4630" b="30366"/>
        <a:stretch/>
      </xdr:blipFill>
      <xdr:spPr>
        <a:xfrm>
          <a:off x="9229725" y="1400175"/>
          <a:ext cx="1980000" cy="15401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381000</xdr:colOff>
      <xdr:row>1</xdr:row>
      <xdr:rowOff>0</xdr:rowOff>
    </xdr:from>
    <xdr:to>
      <xdr:col>52</xdr:col>
      <xdr:colOff>573297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FF8EE0A-BE1E-4CAB-9C50-5BA9F94F5369}"/>
            </a:ext>
          </a:extLst>
        </xdr:cNvPr>
        <xdr:cNvSpPr/>
      </xdr:nvSpPr>
      <xdr:spPr>
        <a:xfrm>
          <a:off x="8848725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456000</xdr:colOff>
      <xdr:row>16</xdr:row>
      <xdr:rowOff>34125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D64C50E-AABF-49FA-B4EF-97AA5C1E75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112" t="34880" r="1099" b="30491"/>
        <a:stretch/>
      </xdr:blipFill>
      <xdr:spPr>
        <a:xfrm>
          <a:off x="9229725" y="1400175"/>
          <a:ext cx="1980000" cy="15581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342900</xdr:colOff>
      <xdr:row>1</xdr:row>
      <xdr:rowOff>0</xdr:rowOff>
    </xdr:from>
    <xdr:to>
      <xdr:col>52</xdr:col>
      <xdr:colOff>535197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33F33D4-C7A1-4B36-98AE-8DAD324086C2}"/>
            </a:ext>
          </a:extLst>
        </xdr:cNvPr>
        <xdr:cNvSpPr/>
      </xdr:nvSpPr>
      <xdr:spPr>
        <a:xfrm>
          <a:off x="8810625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456000</xdr:colOff>
      <xdr:row>16</xdr:row>
      <xdr:rowOff>65135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23C998D-DAEB-4AC4-9A88-D52EADE7CF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23" t="35066" r="1377" b="30117"/>
        <a:stretch/>
      </xdr:blipFill>
      <xdr:spPr>
        <a:xfrm>
          <a:off x="9229725" y="1400175"/>
          <a:ext cx="1980000" cy="158913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323850</xdr:colOff>
      <xdr:row>1</xdr:row>
      <xdr:rowOff>0</xdr:rowOff>
    </xdr:from>
    <xdr:to>
      <xdr:col>52</xdr:col>
      <xdr:colOff>516147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1BD4882-B44E-4A13-8C2B-AA28D6F34A24}"/>
            </a:ext>
          </a:extLst>
        </xdr:cNvPr>
        <xdr:cNvSpPr/>
      </xdr:nvSpPr>
      <xdr:spPr>
        <a:xfrm>
          <a:off x="8791575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54</xdr:col>
      <xdr:colOff>456000</xdr:colOff>
      <xdr:row>16</xdr:row>
      <xdr:rowOff>94180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5AEE6FF-61F1-4BBD-96B5-03252A4F1B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0" t="33942" b="29741"/>
        <a:stretch/>
      </xdr:blipFill>
      <xdr:spPr>
        <a:xfrm>
          <a:off x="9229725" y="1400175"/>
          <a:ext cx="1980000" cy="161818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352425</xdr:colOff>
      <xdr:row>1</xdr:row>
      <xdr:rowOff>0</xdr:rowOff>
    </xdr:from>
    <xdr:to>
      <xdr:col>52</xdr:col>
      <xdr:colOff>544722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5147397-3857-4221-B193-9C03C82492BC}"/>
            </a:ext>
          </a:extLst>
        </xdr:cNvPr>
        <xdr:cNvSpPr/>
      </xdr:nvSpPr>
      <xdr:spPr>
        <a:xfrm>
          <a:off x="8820150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53</xdr:col>
      <xdr:colOff>498000</xdr:colOff>
      <xdr:row>16</xdr:row>
      <xdr:rowOff>151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4645E1-9814-41BC-9A7C-BB648C51E0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7224" t="33754" r="16518" b="30179"/>
        <a:stretch/>
      </xdr:blipFill>
      <xdr:spPr>
        <a:xfrm>
          <a:off x="9229725" y="1400175"/>
          <a:ext cx="1260000" cy="152415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333375</xdr:colOff>
      <xdr:row>1</xdr:row>
      <xdr:rowOff>0</xdr:rowOff>
    </xdr:from>
    <xdr:to>
      <xdr:col>52</xdr:col>
      <xdr:colOff>525672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BA1D852-C759-459E-998E-EC0B32D3B622}"/>
            </a:ext>
          </a:extLst>
        </xdr:cNvPr>
        <xdr:cNvSpPr/>
      </xdr:nvSpPr>
      <xdr:spPr>
        <a:xfrm>
          <a:off x="8801100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53</xdr:col>
      <xdr:colOff>498000</xdr:colOff>
      <xdr:row>15</xdr:row>
      <xdr:rowOff>53908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462B71C-D2DC-44DD-B441-8D39FDA4D9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6252" t="35192" r="18184" b="31429"/>
        <a:stretch/>
      </xdr:blipFill>
      <xdr:spPr>
        <a:xfrm>
          <a:off x="9229725" y="1400175"/>
          <a:ext cx="1260000" cy="142550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304800</xdr:colOff>
      <xdr:row>0</xdr:row>
      <xdr:rowOff>200025</xdr:rowOff>
    </xdr:from>
    <xdr:to>
      <xdr:col>52</xdr:col>
      <xdr:colOff>497097</xdr:colOff>
      <xdr:row>4</xdr:row>
      <xdr:rowOff>60573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7691C5E-90E7-4446-8167-89DF48A3A462}"/>
            </a:ext>
          </a:extLst>
        </xdr:cNvPr>
        <xdr:cNvSpPr/>
      </xdr:nvSpPr>
      <xdr:spPr>
        <a:xfrm>
          <a:off x="8772525" y="200025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53</xdr:col>
      <xdr:colOff>498000</xdr:colOff>
      <xdr:row>15</xdr:row>
      <xdr:rowOff>109543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808F9AA-3C67-431B-BA77-9732EFE90A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4724" t="34004" r="17212" b="29992"/>
        <a:stretch/>
      </xdr:blipFill>
      <xdr:spPr>
        <a:xfrm>
          <a:off x="9229725" y="1400175"/>
          <a:ext cx="1260000" cy="148114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352425</xdr:colOff>
      <xdr:row>1</xdr:row>
      <xdr:rowOff>0</xdr:rowOff>
    </xdr:from>
    <xdr:to>
      <xdr:col>52</xdr:col>
      <xdr:colOff>544722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116904-EAB7-4B16-805B-27194D547905}"/>
            </a:ext>
          </a:extLst>
        </xdr:cNvPr>
        <xdr:cNvSpPr/>
      </xdr:nvSpPr>
      <xdr:spPr>
        <a:xfrm>
          <a:off x="8820150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53</xdr:col>
      <xdr:colOff>498000</xdr:colOff>
      <xdr:row>15</xdr:row>
      <xdr:rowOff>131323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B76FE9E-3E8C-4E04-A877-0CD4DFCE0E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5280" t="34442" r="19157" b="30367"/>
        <a:stretch/>
      </xdr:blipFill>
      <xdr:spPr>
        <a:xfrm>
          <a:off x="9229725" y="1400175"/>
          <a:ext cx="1260000" cy="150292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51</xdr:col>
      <xdr:colOff>314325</xdr:colOff>
      <xdr:row>1</xdr:row>
      <xdr:rowOff>0</xdr:rowOff>
    </xdr:from>
    <xdr:to>
      <xdr:col>52</xdr:col>
      <xdr:colOff>506622</xdr:colOff>
      <xdr:row>4</xdr:row>
      <xdr:rowOff>70098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BE16BCD-88D1-410A-8F6F-634CFFC28CA3}"/>
            </a:ext>
          </a:extLst>
        </xdr:cNvPr>
        <xdr:cNvSpPr/>
      </xdr:nvSpPr>
      <xdr:spPr>
        <a:xfrm>
          <a:off x="8782050" y="209550"/>
          <a:ext cx="954297" cy="555873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52</xdr:col>
      <xdr:colOff>0</xdr:colOff>
      <xdr:row>6</xdr:row>
      <xdr:rowOff>0</xdr:rowOff>
    </xdr:from>
    <xdr:to>
      <xdr:col>53</xdr:col>
      <xdr:colOff>498000</xdr:colOff>
      <xdr:row>16</xdr:row>
      <xdr:rowOff>7174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36CC9AA-5E23-484D-A5A5-D990642C8F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058" t="34504" r="18045" b="30554"/>
        <a:stretch/>
      </xdr:blipFill>
      <xdr:spPr>
        <a:xfrm>
          <a:off x="9229725" y="1400175"/>
          <a:ext cx="1260000" cy="153117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495300</xdr:colOff>
      <xdr:row>1</xdr:row>
      <xdr:rowOff>28575</xdr:rowOff>
    </xdr:from>
    <xdr:to>
      <xdr:col>32</xdr:col>
      <xdr:colOff>981075</xdr:colOff>
      <xdr:row>4</xdr:row>
      <xdr:rowOff>142875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5AFC1B0-B4EC-4FEC-80A7-46D96064FB6F}"/>
            </a:ext>
          </a:extLst>
        </xdr:cNvPr>
        <xdr:cNvSpPr/>
      </xdr:nvSpPr>
      <xdr:spPr>
        <a:xfrm>
          <a:off x="8848725" y="200025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32</xdr:col>
      <xdr:colOff>19050</xdr:colOff>
      <xdr:row>15</xdr:row>
      <xdr:rowOff>19050</xdr:rowOff>
    </xdr:from>
    <xdr:to>
      <xdr:col>32</xdr:col>
      <xdr:colOff>1276350</xdr:colOff>
      <xdr:row>19</xdr:row>
      <xdr:rowOff>104775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64B72B8-1B73-4C8F-996E-854910552B82}"/>
            </a:ext>
          </a:extLst>
        </xdr:cNvPr>
        <xdr:cNvSpPr/>
      </xdr:nvSpPr>
      <xdr:spPr>
        <a:xfrm>
          <a:off x="8877300" y="2876550"/>
          <a:ext cx="1257300" cy="69532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  <a:r>
            <a:rPr lang="es-BO" sz="1100" baseline="0"/>
            <a:t> Anual de Lenguaje</a:t>
          </a:r>
          <a:endParaRPr lang="es-BO" sz="1100"/>
        </a:p>
      </xdr:txBody>
    </xdr:sp>
    <xdr:clientData/>
  </xdr:twoCellAnchor>
  <xdr:twoCellAnchor editAs="oneCell">
    <xdr:from>
      <xdr:col>31</xdr:col>
      <xdr:colOff>457200</xdr:colOff>
      <xdr:row>33</xdr:row>
      <xdr:rowOff>19050</xdr:rowOff>
    </xdr:from>
    <xdr:to>
      <xdr:col>32</xdr:col>
      <xdr:colOff>1212375</xdr:colOff>
      <xdr:row>42</xdr:row>
      <xdr:rowOff>143209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9B936D-36F5-42C1-847E-1B03D95504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7780" t="34442" r="15407" b="29866"/>
        <a:stretch/>
      </xdr:blipFill>
      <xdr:spPr>
        <a:xfrm>
          <a:off x="8810625" y="5619750"/>
          <a:ext cx="1260000" cy="149575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FC9B373-6A11-42E6-B503-339926AE20DA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33</xdr:row>
      <xdr:rowOff>0</xdr:rowOff>
    </xdr:from>
    <xdr:to>
      <xdr:col>32</xdr:col>
      <xdr:colOff>1260000</xdr:colOff>
      <xdr:row>43</xdr:row>
      <xdr:rowOff>39781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CAE6CED-555E-423F-9059-5CC1AFABD6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4864" t="38880" r="24435" b="32804"/>
        <a:stretch/>
      </xdr:blipFill>
      <xdr:spPr>
        <a:xfrm>
          <a:off x="8858250" y="5600700"/>
          <a:ext cx="1260000" cy="156378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C43F89A-3FF1-4B2C-8108-FE4856AD90F4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33</xdr:row>
      <xdr:rowOff>0</xdr:rowOff>
    </xdr:from>
    <xdr:to>
      <xdr:col>32</xdr:col>
      <xdr:colOff>1260000</xdr:colOff>
      <xdr:row>43</xdr:row>
      <xdr:rowOff>35040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514FA11-0D35-440A-B503-D0040A76FF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559" t="38505" r="27351" b="32492"/>
        <a:stretch/>
      </xdr:blipFill>
      <xdr:spPr>
        <a:xfrm>
          <a:off x="8858250" y="5600700"/>
          <a:ext cx="1260000" cy="155904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19050</xdr:colOff>
      <xdr:row>1</xdr:row>
      <xdr:rowOff>0</xdr:rowOff>
    </xdr:from>
    <xdr:to>
      <xdr:col>25</xdr:col>
      <xdr:colOff>1009650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74416CF-0761-44AE-9CEE-32D3F64E14CC}"/>
            </a:ext>
          </a:extLst>
        </xdr:cNvPr>
        <xdr:cNvSpPr/>
      </xdr:nvSpPr>
      <xdr:spPr>
        <a:xfrm>
          <a:off x="914400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25</xdr:col>
      <xdr:colOff>1</xdr:colOff>
      <xdr:row>14</xdr:row>
      <xdr:rowOff>142875</xdr:rowOff>
    </xdr:from>
    <xdr:to>
      <xdr:col>27</xdr:col>
      <xdr:colOff>0</xdr:colOff>
      <xdr:row>19</xdr:row>
      <xdr:rowOff>66675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60F2B5A-A09F-41EB-938F-AFF06AE930AB}"/>
            </a:ext>
          </a:extLst>
        </xdr:cNvPr>
        <xdr:cNvSpPr/>
      </xdr:nvSpPr>
      <xdr:spPr>
        <a:xfrm>
          <a:off x="9124951" y="2847975"/>
          <a:ext cx="1609724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Lenguaje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19050</xdr:rowOff>
    </xdr:from>
    <xdr:to>
      <xdr:col>26</xdr:col>
      <xdr:colOff>247649</xdr:colOff>
      <xdr:row>24</xdr:row>
      <xdr:rowOff>95250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A72AC734-FDB0-49DA-86E7-DB45F582D3DF}"/>
            </a:ext>
          </a:extLst>
        </xdr:cNvPr>
        <xdr:cNvSpPr/>
      </xdr:nvSpPr>
      <xdr:spPr>
        <a:xfrm>
          <a:off x="9134475" y="3638550"/>
          <a:ext cx="1600199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Lenguaje 2do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25</xdr:row>
      <xdr:rowOff>19050</xdr:rowOff>
    </xdr:from>
    <xdr:to>
      <xdr:col>27</xdr:col>
      <xdr:colOff>9524</xdr:colOff>
      <xdr:row>29</xdr:row>
      <xdr:rowOff>95250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1617E1DA-6263-4B1A-989D-CC9039288550}"/>
            </a:ext>
          </a:extLst>
        </xdr:cNvPr>
        <xdr:cNvSpPr/>
      </xdr:nvSpPr>
      <xdr:spPr>
        <a:xfrm>
          <a:off x="9134474" y="4400550"/>
          <a:ext cx="160972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Lenguaje 3er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30</xdr:row>
      <xdr:rowOff>19050</xdr:rowOff>
    </xdr:from>
    <xdr:to>
      <xdr:col>27</xdr:col>
      <xdr:colOff>19050</xdr:colOff>
      <xdr:row>34</xdr:row>
      <xdr:rowOff>95250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A612FB3-39AB-4416-BBB1-9906B1C38E59}"/>
            </a:ext>
          </a:extLst>
        </xdr:cNvPr>
        <xdr:cNvSpPr/>
      </xdr:nvSpPr>
      <xdr:spPr>
        <a:xfrm>
          <a:off x="9134475" y="5162550"/>
          <a:ext cx="1619250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Lenguaje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36</xdr:row>
      <xdr:rowOff>0</xdr:rowOff>
    </xdr:from>
    <xdr:to>
      <xdr:col>25</xdr:col>
      <xdr:colOff>1260000</xdr:colOff>
      <xdr:row>45</xdr:row>
      <xdr:rowOff>113434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2CC38CA5-A3DF-4D88-BD58-6A244AB715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8614" t="38567" r="27352" b="31303"/>
        <a:stretch/>
      </xdr:blipFill>
      <xdr:spPr>
        <a:xfrm>
          <a:off x="9124950" y="6057900"/>
          <a:ext cx="1260000" cy="156123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85D289D-FC57-4C15-B6E2-6EC152BFCAF2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B528AE5F-5150-4052-A88F-1DC66773A0D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48BE461C-163E-4D60-A5FD-D73262F8946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D67B35F1-2893-46E7-8219-1C0BE07030C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36</xdr:row>
      <xdr:rowOff>0</xdr:rowOff>
    </xdr:from>
    <xdr:to>
      <xdr:col>10</xdr:col>
      <xdr:colOff>1260000</xdr:colOff>
      <xdr:row>45</xdr:row>
      <xdr:rowOff>142745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DA2AE32-CFD7-4383-B34D-812E4E5132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030" t="38943" r="27491" b="30678"/>
        <a:stretch/>
      </xdr:blipFill>
      <xdr:spPr>
        <a:xfrm>
          <a:off x="7058025" y="6057900"/>
          <a:ext cx="1260000" cy="159054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1502B76-D4BA-45E1-AD3E-261DE6FA9A96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1260000</xdr:colOff>
      <xdr:row>35</xdr:row>
      <xdr:rowOff>347270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0FCE7A1-6947-4269-8E70-0DA24B3D8D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864" t="38754" r="24713" b="30805"/>
        <a:stretch/>
      </xdr:blipFill>
      <xdr:spPr>
        <a:xfrm>
          <a:off x="7753350" y="5600700"/>
          <a:ext cx="1260000" cy="153789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F855872-B8F8-4624-99E5-DD2343DD94E1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36</xdr:row>
      <xdr:rowOff>0</xdr:rowOff>
    </xdr:from>
    <xdr:to>
      <xdr:col>32</xdr:col>
      <xdr:colOff>1260000</xdr:colOff>
      <xdr:row>45</xdr:row>
      <xdr:rowOff>87728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594CCE9-7DBF-46C0-B5ED-2701E90199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752" t="38255" r="24713" b="30742"/>
        <a:stretch/>
      </xdr:blipFill>
      <xdr:spPr>
        <a:xfrm>
          <a:off x="8858250" y="6057900"/>
          <a:ext cx="1260000" cy="153552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64DCAE0-EA4C-4ABB-BD4D-1D47955FB126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37</xdr:row>
      <xdr:rowOff>0</xdr:rowOff>
    </xdr:from>
    <xdr:to>
      <xdr:col>32</xdr:col>
      <xdr:colOff>1260000</xdr:colOff>
      <xdr:row>45</xdr:row>
      <xdr:rowOff>190175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5DBF9CB-C78A-4358-B610-F79268D05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865" t="40505" r="25823" b="30679"/>
        <a:stretch/>
      </xdr:blipFill>
      <xdr:spPr>
        <a:xfrm>
          <a:off x="8858250" y="6210300"/>
          <a:ext cx="1260000" cy="148557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35771F0-2681-4094-A86A-1B948E06D4BC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37</xdr:row>
      <xdr:rowOff>0</xdr:rowOff>
    </xdr:from>
    <xdr:to>
      <xdr:col>32</xdr:col>
      <xdr:colOff>1260000</xdr:colOff>
      <xdr:row>46</xdr:row>
      <xdr:rowOff>10350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5359C9E-DBDE-4B8C-9813-8969A82AFD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753" t="40192" r="25685" b="30116"/>
        <a:stretch/>
      </xdr:blipFill>
      <xdr:spPr>
        <a:xfrm>
          <a:off x="8858250" y="6210300"/>
          <a:ext cx="1260000" cy="14962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47625</xdr:colOff>
      <xdr:row>1</xdr:row>
      <xdr:rowOff>0</xdr:rowOff>
    </xdr:from>
    <xdr:to>
      <xdr:col>25</xdr:col>
      <xdr:colOff>1038225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282E311-47D3-4A76-B30C-585E57402025}"/>
            </a:ext>
          </a:extLst>
        </xdr:cNvPr>
        <xdr:cNvSpPr/>
      </xdr:nvSpPr>
      <xdr:spPr>
        <a:xfrm>
          <a:off x="917257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24</xdr:col>
      <xdr:colOff>504824</xdr:colOff>
      <xdr:row>15</xdr:row>
      <xdr:rowOff>0</xdr:rowOff>
    </xdr:from>
    <xdr:to>
      <xdr:col>27</xdr:col>
      <xdr:colOff>19049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3CF8721-74F8-4B40-8306-5D25AD846D5C}"/>
            </a:ext>
          </a:extLst>
        </xdr:cNvPr>
        <xdr:cNvSpPr/>
      </xdr:nvSpPr>
      <xdr:spPr>
        <a:xfrm>
          <a:off x="9124949" y="2857500"/>
          <a:ext cx="162877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Sociales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28575</xdr:rowOff>
    </xdr:from>
    <xdr:to>
      <xdr:col>27</xdr:col>
      <xdr:colOff>19050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CB2964C-AFE1-4FA0-B32D-B3D295041FCC}"/>
            </a:ext>
          </a:extLst>
        </xdr:cNvPr>
        <xdr:cNvSpPr/>
      </xdr:nvSpPr>
      <xdr:spPr>
        <a:xfrm>
          <a:off x="9134475" y="3648075"/>
          <a:ext cx="16192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Sociales 2do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25</xdr:row>
      <xdr:rowOff>28575</xdr:rowOff>
    </xdr:from>
    <xdr:to>
      <xdr:col>27</xdr:col>
      <xdr:colOff>9525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5F2E68CB-9F46-434E-9B9E-60651BABAA3C}"/>
            </a:ext>
          </a:extLst>
        </xdr:cNvPr>
        <xdr:cNvSpPr/>
      </xdr:nvSpPr>
      <xdr:spPr>
        <a:xfrm>
          <a:off x="9134474" y="4410075"/>
          <a:ext cx="1609726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Sociales 3er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30</xdr:row>
      <xdr:rowOff>28575</xdr:rowOff>
    </xdr:from>
    <xdr:to>
      <xdr:col>27</xdr:col>
      <xdr:colOff>28575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57FFB27-4912-40AE-8A86-0EF0A0C69C61}"/>
            </a:ext>
          </a:extLst>
        </xdr:cNvPr>
        <xdr:cNvSpPr/>
      </xdr:nvSpPr>
      <xdr:spPr>
        <a:xfrm>
          <a:off x="9134474" y="5172075"/>
          <a:ext cx="1628776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Ciencias Sociales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39</xdr:row>
      <xdr:rowOff>0</xdr:rowOff>
    </xdr:from>
    <xdr:to>
      <xdr:col>25</xdr:col>
      <xdr:colOff>1260000</xdr:colOff>
      <xdr:row>47</xdr:row>
      <xdr:rowOff>119951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36E2FA9-EF2F-491B-821C-02648B4240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7085" t="39255" r="24713" b="29742"/>
        <a:stretch/>
      </xdr:blipFill>
      <xdr:spPr>
        <a:xfrm>
          <a:off x="9124950" y="6515100"/>
          <a:ext cx="1260000" cy="149155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12A02DF-1B4B-4987-913D-9C4729523378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F6490D80-5CF2-4437-9DC6-AA86DE1D522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1A8F820B-3DB1-4D47-B176-92E4F4BCE19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1938C622-B286-467A-9293-6A989D79CA6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36</xdr:row>
      <xdr:rowOff>0</xdr:rowOff>
    </xdr:from>
    <xdr:to>
      <xdr:col>10</xdr:col>
      <xdr:colOff>1260000</xdr:colOff>
      <xdr:row>45</xdr:row>
      <xdr:rowOff>54623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C494315-2415-4142-B9B8-22018DE9B2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030" t="39129" r="22490" b="29492"/>
        <a:stretch/>
      </xdr:blipFill>
      <xdr:spPr>
        <a:xfrm>
          <a:off x="7058025" y="6057900"/>
          <a:ext cx="1260000" cy="1502423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8865FB1-1048-4CB3-80C7-A9A1734A1781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1260000</xdr:colOff>
      <xdr:row>35</xdr:row>
      <xdr:rowOff>339375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B06F3-9F41-4EFC-A81C-F8B7605CEF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697" t="39254" r="22907" b="29929"/>
        <a:stretch/>
      </xdr:blipFill>
      <xdr:spPr>
        <a:xfrm>
          <a:off x="7753350" y="5600700"/>
          <a:ext cx="1260000" cy="15300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FFEA7C-FB30-4723-AFBA-0D9228BE949A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36</xdr:row>
      <xdr:rowOff>0</xdr:rowOff>
    </xdr:from>
    <xdr:to>
      <xdr:col>32</xdr:col>
      <xdr:colOff>1260000</xdr:colOff>
      <xdr:row>45</xdr:row>
      <xdr:rowOff>80621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0BB4BA6-2031-4A7B-B637-6F081770C1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6392" t="39630" r="18184" b="30117"/>
        <a:stretch/>
      </xdr:blipFill>
      <xdr:spPr>
        <a:xfrm>
          <a:off x="8858250" y="6057900"/>
          <a:ext cx="1260000" cy="152842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087891A-FA7F-4FB6-AEFF-5FA187786306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37</xdr:row>
      <xdr:rowOff>0</xdr:rowOff>
    </xdr:from>
    <xdr:to>
      <xdr:col>34</xdr:col>
      <xdr:colOff>370275</xdr:colOff>
      <xdr:row>46</xdr:row>
      <xdr:rowOff>149880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3AD2ABE-DC3F-47F7-A401-6C052EC7C8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584" t="34129" r="1932" b="31117"/>
        <a:stretch/>
      </xdr:blipFill>
      <xdr:spPr>
        <a:xfrm>
          <a:off x="8858250" y="6210300"/>
          <a:ext cx="1980000" cy="163578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0095410-E948-4101-8F1B-265C0E08DA97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37</xdr:row>
      <xdr:rowOff>0</xdr:rowOff>
    </xdr:from>
    <xdr:to>
      <xdr:col>34</xdr:col>
      <xdr:colOff>370275</xdr:colOff>
      <xdr:row>46</xdr:row>
      <xdr:rowOff>77409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3F65E9C-ED31-40B9-B510-777517CDC7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24" t="34629" r="2071" b="31366"/>
        <a:stretch/>
      </xdr:blipFill>
      <xdr:spPr>
        <a:xfrm>
          <a:off x="8858250" y="6210300"/>
          <a:ext cx="1980000" cy="1563309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66675</xdr:colOff>
      <xdr:row>1</xdr:row>
      <xdr:rowOff>9525</xdr:rowOff>
    </xdr:from>
    <xdr:to>
      <xdr:col>25</xdr:col>
      <xdr:colOff>1057275</xdr:colOff>
      <xdr:row>4</xdr:row>
      <xdr:rowOff>123825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3E12B0C-18E8-4E97-AA09-A10AD81565A4}"/>
            </a:ext>
          </a:extLst>
        </xdr:cNvPr>
        <xdr:cNvSpPr/>
      </xdr:nvSpPr>
      <xdr:spPr>
        <a:xfrm>
          <a:off x="9191625" y="180975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24</xdr:col>
      <xdr:colOff>504824</xdr:colOff>
      <xdr:row>15</xdr:row>
      <xdr:rowOff>0</xdr:rowOff>
    </xdr:from>
    <xdr:to>
      <xdr:col>27</xdr:col>
      <xdr:colOff>38099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25E9C02-B69E-423C-B49C-5B8460B4146A}"/>
            </a:ext>
          </a:extLst>
        </xdr:cNvPr>
        <xdr:cNvSpPr/>
      </xdr:nvSpPr>
      <xdr:spPr>
        <a:xfrm>
          <a:off x="9124949" y="2857500"/>
          <a:ext cx="164782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Artes Plasticas y Visuales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28575</xdr:rowOff>
    </xdr:from>
    <xdr:to>
      <xdr:col>27</xdr:col>
      <xdr:colOff>57150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C957A05C-D3B3-4E6E-9D25-8BCF0DF1ABA5}"/>
            </a:ext>
          </a:extLst>
        </xdr:cNvPr>
        <xdr:cNvSpPr/>
      </xdr:nvSpPr>
      <xdr:spPr>
        <a:xfrm>
          <a:off x="9134475" y="3648075"/>
          <a:ext cx="16573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Artes Plasticas y Visuales 2do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25</xdr:row>
      <xdr:rowOff>28575</xdr:rowOff>
    </xdr:from>
    <xdr:to>
      <xdr:col>27</xdr:col>
      <xdr:colOff>38099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A556B5-9149-438D-808F-D543611F75AC}"/>
            </a:ext>
          </a:extLst>
        </xdr:cNvPr>
        <xdr:cNvSpPr/>
      </xdr:nvSpPr>
      <xdr:spPr>
        <a:xfrm>
          <a:off x="9134473" y="4410075"/>
          <a:ext cx="1638301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Artes Plasticas y Visuales 3er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30</xdr:row>
      <xdr:rowOff>28575</xdr:rowOff>
    </xdr:from>
    <xdr:to>
      <xdr:col>27</xdr:col>
      <xdr:colOff>47625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53D5082-7173-4C8A-9020-1C1289ADF480}"/>
            </a:ext>
          </a:extLst>
        </xdr:cNvPr>
        <xdr:cNvSpPr/>
      </xdr:nvSpPr>
      <xdr:spPr>
        <a:xfrm>
          <a:off x="9134473" y="5172075"/>
          <a:ext cx="1647827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Artes Plasticas y Visuales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39</xdr:row>
      <xdr:rowOff>0</xdr:rowOff>
    </xdr:from>
    <xdr:to>
      <xdr:col>27</xdr:col>
      <xdr:colOff>370275</xdr:colOff>
      <xdr:row>47</xdr:row>
      <xdr:rowOff>168593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B513CB8-8778-48A1-A947-6FEBBD2A3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34630" b="30366"/>
        <a:stretch/>
      </xdr:blipFill>
      <xdr:spPr>
        <a:xfrm>
          <a:off x="9124950" y="6515100"/>
          <a:ext cx="1980000" cy="1540193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64A31D1-2552-4467-95D9-51CE5B809A48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20D25E21-8336-4C31-B2F4-1D06D1787D3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244534D2-CBEA-487F-B939-483F4453CC7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DB089E4-7F48-4D9F-96E8-285CCEBE23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38</xdr:row>
      <xdr:rowOff>0</xdr:rowOff>
    </xdr:from>
    <xdr:to>
      <xdr:col>12</xdr:col>
      <xdr:colOff>370275</xdr:colOff>
      <xdr:row>47</xdr:row>
      <xdr:rowOff>34125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759D3EC7-2486-4641-905C-C9A6E4C1D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112" t="34880" r="1099" b="30491"/>
        <a:stretch/>
      </xdr:blipFill>
      <xdr:spPr>
        <a:xfrm>
          <a:off x="7058025" y="6362700"/>
          <a:ext cx="1980000" cy="1558125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B9AF96-04B6-461B-B6B2-0A3EE266DE24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27</xdr:row>
      <xdr:rowOff>0</xdr:rowOff>
    </xdr:from>
    <xdr:to>
      <xdr:col>13</xdr:col>
      <xdr:colOff>370275</xdr:colOff>
      <xdr:row>35</xdr:row>
      <xdr:rowOff>93710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93FABCC-DDAD-468E-A25D-96C77C5FB3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23" t="35066" r="1377" b="30117"/>
        <a:stretch/>
      </xdr:blipFill>
      <xdr:spPr>
        <a:xfrm>
          <a:off x="7753350" y="5295900"/>
          <a:ext cx="1980000" cy="1589135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2E8103-F7D0-4A92-98EC-F4E65CB7C6AC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34</xdr:row>
      <xdr:rowOff>0</xdr:rowOff>
    </xdr:from>
    <xdr:to>
      <xdr:col>34</xdr:col>
      <xdr:colOff>370275</xdr:colOff>
      <xdr:row>43</xdr:row>
      <xdr:rowOff>185140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30B140A-261E-429D-A814-36E5B1E9F64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608"/>
        <a:stretch/>
      </xdr:blipFill>
      <xdr:spPr bwMode="auto">
        <a:xfrm>
          <a:off x="8858250" y="5753100"/>
          <a:ext cx="1980000" cy="1556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F2BE9C9-D6C1-4D76-BC93-2E2A807484EB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35</xdr:row>
      <xdr:rowOff>0</xdr:rowOff>
    </xdr:from>
    <xdr:to>
      <xdr:col>32</xdr:col>
      <xdr:colOff>1260000</xdr:colOff>
      <xdr:row>44</xdr:row>
      <xdr:rowOff>114451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EED6EBE-ED9A-4BD9-A3EB-0B28423031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7224" t="33754" r="16518" b="30179"/>
        <a:stretch/>
      </xdr:blipFill>
      <xdr:spPr>
        <a:xfrm>
          <a:off x="8858250" y="5905500"/>
          <a:ext cx="1260000" cy="1524151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27F5DAC-4C8F-497A-826E-A6B8F323F3E1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35</xdr:row>
      <xdr:rowOff>0</xdr:rowOff>
    </xdr:from>
    <xdr:to>
      <xdr:col>32</xdr:col>
      <xdr:colOff>1260000</xdr:colOff>
      <xdr:row>44</xdr:row>
      <xdr:rowOff>15808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4A4C9BE-D252-4A2A-BEA2-B119957E4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6252" t="35192" r="18184" b="31429"/>
        <a:stretch/>
      </xdr:blipFill>
      <xdr:spPr>
        <a:xfrm>
          <a:off x="8858250" y="5905500"/>
          <a:ext cx="1260000" cy="142550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38100</xdr:colOff>
      <xdr:row>0</xdr:row>
      <xdr:rowOff>161925</xdr:rowOff>
    </xdr:from>
    <xdr:to>
      <xdr:col>25</xdr:col>
      <xdr:colOff>1028700</xdr:colOff>
      <xdr:row>4</xdr:row>
      <xdr:rowOff>104775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392A737-BE74-4F99-9E52-95669A585ECC}"/>
            </a:ext>
          </a:extLst>
        </xdr:cNvPr>
        <xdr:cNvSpPr/>
      </xdr:nvSpPr>
      <xdr:spPr>
        <a:xfrm>
          <a:off x="9163050" y="161925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25</xdr:col>
      <xdr:colOff>0</xdr:colOff>
      <xdr:row>15</xdr:row>
      <xdr:rowOff>0</xdr:rowOff>
    </xdr:from>
    <xdr:to>
      <xdr:col>27</xdr:col>
      <xdr:colOff>9525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C384B806-DC8A-4F08-99A2-F46D21D36112}"/>
            </a:ext>
          </a:extLst>
        </xdr:cNvPr>
        <xdr:cNvSpPr/>
      </xdr:nvSpPr>
      <xdr:spPr>
        <a:xfrm>
          <a:off x="9124950" y="2857500"/>
          <a:ext cx="16192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Fisica y Deportes 1er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20</xdr:row>
      <xdr:rowOff>28575</xdr:rowOff>
    </xdr:from>
    <xdr:to>
      <xdr:col>27</xdr:col>
      <xdr:colOff>9524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397CAD3-0A3B-417D-8159-F0FDD0C35BF3}"/>
            </a:ext>
          </a:extLst>
        </xdr:cNvPr>
        <xdr:cNvSpPr/>
      </xdr:nvSpPr>
      <xdr:spPr>
        <a:xfrm>
          <a:off x="9134474" y="3648075"/>
          <a:ext cx="160972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Fisica y Deportes 2do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25</xdr:row>
      <xdr:rowOff>28575</xdr:rowOff>
    </xdr:from>
    <xdr:to>
      <xdr:col>26</xdr:col>
      <xdr:colOff>247649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51C9ADD5-9AA4-428C-B155-71EC4E82CC54}"/>
            </a:ext>
          </a:extLst>
        </xdr:cNvPr>
        <xdr:cNvSpPr/>
      </xdr:nvSpPr>
      <xdr:spPr>
        <a:xfrm>
          <a:off x="9134473" y="4410075"/>
          <a:ext cx="1600201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Fisica y Deportes 3er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30</xdr:row>
      <xdr:rowOff>28575</xdr:rowOff>
    </xdr:from>
    <xdr:to>
      <xdr:col>27</xdr:col>
      <xdr:colOff>19049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C12D52C-8FBE-4D7A-A0BD-6450EFD5010D}"/>
            </a:ext>
          </a:extLst>
        </xdr:cNvPr>
        <xdr:cNvSpPr/>
      </xdr:nvSpPr>
      <xdr:spPr>
        <a:xfrm>
          <a:off x="9134473" y="5172075"/>
          <a:ext cx="1619251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Educación Fisica y Deportes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38</xdr:row>
      <xdr:rowOff>0</xdr:rowOff>
    </xdr:from>
    <xdr:to>
      <xdr:col>25</xdr:col>
      <xdr:colOff>1260000</xdr:colOff>
      <xdr:row>46</xdr:row>
      <xdr:rowOff>147643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6695D5E9-4D83-44E4-9F6E-DA5082A584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4724" t="34004" r="17212" b="29992"/>
        <a:stretch/>
      </xdr:blipFill>
      <xdr:spPr>
        <a:xfrm>
          <a:off x="9124950" y="6362700"/>
          <a:ext cx="1260000" cy="1481143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F19CF21-FC74-431A-9911-3137445B64D3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D35E7F7A-6CED-4806-ADFE-49FD89DA0ED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3D46BB80-A77B-45F6-A2B3-BE8E4DCC151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78857EDF-6150-446D-8A0C-ECF1CA863A2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37</xdr:row>
      <xdr:rowOff>0</xdr:rowOff>
    </xdr:from>
    <xdr:to>
      <xdr:col>10</xdr:col>
      <xdr:colOff>1260000</xdr:colOff>
      <xdr:row>46</xdr:row>
      <xdr:rowOff>17023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B4996E2-E8B1-412C-8386-55998BF0E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5280" t="34442" r="19157" b="30367"/>
        <a:stretch/>
      </xdr:blipFill>
      <xdr:spPr>
        <a:xfrm>
          <a:off x="7058025" y="6210300"/>
          <a:ext cx="1260000" cy="1502923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F91F9FA-C866-4F62-9FF7-45670889DFA4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26</xdr:row>
      <xdr:rowOff>0</xdr:rowOff>
    </xdr:from>
    <xdr:to>
      <xdr:col>11</xdr:col>
      <xdr:colOff>1260000</xdr:colOff>
      <xdr:row>34</xdr:row>
      <xdr:rowOff>35749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70D6C3F-BF27-4872-99CD-0FF686FA9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8058" t="34504" r="18045" b="30554"/>
        <a:stretch/>
      </xdr:blipFill>
      <xdr:spPr>
        <a:xfrm>
          <a:off x="7753350" y="5143500"/>
          <a:ext cx="1260000" cy="1531174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156228C-4138-43B6-AAC8-2A2235D0F776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35</xdr:row>
      <xdr:rowOff>0</xdr:rowOff>
    </xdr:from>
    <xdr:to>
      <xdr:col>32</xdr:col>
      <xdr:colOff>1260000</xdr:colOff>
      <xdr:row>44</xdr:row>
      <xdr:rowOff>86059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60F8630-5EE2-4808-AE33-AAADB7951F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7780" t="34442" r="15407" b="29866"/>
        <a:stretch/>
      </xdr:blipFill>
      <xdr:spPr>
        <a:xfrm>
          <a:off x="8858250" y="5905500"/>
          <a:ext cx="1260000" cy="1495759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1FCEECA-A8C9-40AF-8FCE-7A47AC25D018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35</xdr:row>
      <xdr:rowOff>0</xdr:rowOff>
    </xdr:from>
    <xdr:to>
      <xdr:col>32</xdr:col>
      <xdr:colOff>1260000</xdr:colOff>
      <xdr:row>44</xdr:row>
      <xdr:rowOff>154081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AC9103B-7F78-4D54-9650-E35A791AE2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4864" t="38880" r="24435" b="32804"/>
        <a:stretch/>
      </xdr:blipFill>
      <xdr:spPr>
        <a:xfrm>
          <a:off x="8858250" y="5905500"/>
          <a:ext cx="1260000" cy="1563781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151E4B4-C9C1-4003-9CAE-EA20C87BE7CD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36</xdr:row>
      <xdr:rowOff>0</xdr:rowOff>
    </xdr:from>
    <xdr:to>
      <xdr:col>32</xdr:col>
      <xdr:colOff>1260000</xdr:colOff>
      <xdr:row>45</xdr:row>
      <xdr:rowOff>111240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054AEE7-49B8-435D-833F-4CABA0E1F9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0559" t="38505" r="27351" b="32492"/>
        <a:stretch/>
      </xdr:blipFill>
      <xdr:spPr>
        <a:xfrm>
          <a:off x="8858250" y="6057900"/>
          <a:ext cx="1260000" cy="155904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19050</xdr:colOff>
      <xdr:row>1</xdr:row>
      <xdr:rowOff>19050</xdr:rowOff>
    </xdr:from>
    <xdr:to>
      <xdr:col>25</xdr:col>
      <xdr:colOff>1009650</xdr:colOff>
      <xdr:row>4</xdr:row>
      <xdr:rowOff>133350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CB25C87-C492-493A-B243-A7A4B5EB1969}"/>
            </a:ext>
          </a:extLst>
        </xdr:cNvPr>
        <xdr:cNvSpPr/>
      </xdr:nvSpPr>
      <xdr:spPr>
        <a:xfrm>
          <a:off x="9144000" y="19050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24</xdr:col>
      <xdr:colOff>504824</xdr:colOff>
      <xdr:row>15</xdr:row>
      <xdr:rowOff>0</xdr:rowOff>
    </xdr:from>
    <xdr:to>
      <xdr:col>26</xdr:col>
      <xdr:colOff>247649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AEEC5A2-16AB-43DE-87F6-70ADDB31E2CD}"/>
            </a:ext>
          </a:extLst>
        </xdr:cNvPr>
        <xdr:cNvSpPr/>
      </xdr:nvSpPr>
      <xdr:spPr>
        <a:xfrm>
          <a:off x="9124949" y="2857500"/>
          <a:ext cx="160972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Musical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28575</xdr:rowOff>
    </xdr:from>
    <xdr:to>
      <xdr:col>27</xdr:col>
      <xdr:colOff>38100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1CCC92CF-8531-4DFA-AA7F-C9E86108EBAA}"/>
            </a:ext>
          </a:extLst>
        </xdr:cNvPr>
        <xdr:cNvSpPr/>
      </xdr:nvSpPr>
      <xdr:spPr>
        <a:xfrm>
          <a:off x="9134475" y="3648075"/>
          <a:ext cx="163830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Musical 2do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25</xdr:row>
      <xdr:rowOff>28575</xdr:rowOff>
    </xdr:from>
    <xdr:to>
      <xdr:col>27</xdr:col>
      <xdr:colOff>38099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82DE0FD-0C5E-46C8-B684-262B060B918E}"/>
            </a:ext>
          </a:extLst>
        </xdr:cNvPr>
        <xdr:cNvSpPr/>
      </xdr:nvSpPr>
      <xdr:spPr>
        <a:xfrm>
          <a:off x="9134473" y="4410075"/>
          <a:ext cx="1638301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Educación Musical 3er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30</xdr:row>
      <xdr:rowOff>28575</xdr:rowOff>
    </xdr:from>
    <xdr:to>
      <xdr:col>27</xdr:col>
      <xdr:colOff>57149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BF2897E-8706-4546-8967-602ED367E3AA}"/>
            </a:ext>
          </a:extLst>
        </xdr:cNvPr>
        <xdr:cNvSpPr/>
      </xdr:nvSpPr>
      <xdr:spPr>
        <a:xfrm>
          <a:off x="9134473" y="5172075"/>
          <a:ext cx="1657351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Educación Musical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37</xdr:row>
      <xdr:rowOff>0</xdr:rowOff>
    </xdr:from>
    <xdr:to>
      <xdr:col>25</xdr:col>
      <xdr:colOff>1260000</xdr:colOff>
      <xdr:row>46</xdr:row>
      <xdr:rowOff>75334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7E7EAD30-620E-45AE-B753-0DDB2C6DFC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8614" t="38567" r="27352" b="31303"/>
        <a:stretch/>
      </xdr:blipFill>
      <xdr:spPr>
        <a:xfrm>
          <a:off x="9124950" y="6210300"/>
          <a:ext cx="1260000" cy="1561234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EBB052E-42E5-4909-AE1D-B7438490E422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A96C8E1A-2A02-4ECE-A358-1D01D7314B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BE94DA61-13D7-4666-87E9-C932FEF6B7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79BD6495-5D86-4B26-B69B-4E99EE834D2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37</xdr:row>
      <xdr:rowOff>0</xdr:rowOff>
    </xdr:from>
    <xdr:to>
      <xdr:col>10</xdr:col>
      <xdr:colOff>1260000</xdr:colOff>
      <xdr:row>46</xdr:row>
      <xdr:rowOff>104645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FBEB9E8F-2C59-4365-9E00-2C2DCC64D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030" t="38943" r="27491" b="30678"/>
        <a:stretch/>
      </xdr:blipFill>
      <xdr:spPr>
        <a:xfrm>
          <a:off x="7058025" y="6210300"/>
          <a:ext cx="1260000" cy="1590545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1C7BF1A-729E-4624-B533-E98283504B8E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26</xdr:row>
      <xdr:rowOff>0</xdr:rowOff>
    </xdr:from>
    <xdr:to>
      <xdr:col>11</xdr:col>
      <xdr:colOff>1260000</xdr:colOff>
      <xdr:row>34</xdr:row>
      <xdr:rowOff>42470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DBD00FC-97A4-4B6C-B605-77A31BBE17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9864" t="38754" r="24713" b="30805"/>
        <a:stretch/>
      </xdr:blipFill>
      <xdr:spPr>
        <a:xfrm>
          <a:off x="7753350" y="5143500"/>
          <a:ext cx="1260000" cy="1537895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4E425A6-8021-4166-BCA2-7FC76CF70D3F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35</xdr:row>
      <xdr:rowOff>0</xdr:rowOff>
    </xdr:from>
    <xdr:to>
      <xdr:col>34</xdr:col>
      <xdr:colOff>370275</xdr:colOff>
      <xdr:row>45</xdr:row>
      <xdr:rowOff>35580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2DD2635-A600-41C6-83B8-871E30FCFA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4584" t="34129" r="1932" b="31117"/>
        <a:stretch/>
      </xdr:blipFill>
      <xdr:spPr>
        <a:xfrm>
          <a:off x="8858250" y="5905500"/>
          <a:ext cx="1980000" cy="163578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81E26DC-46C9-4C10-9215-614C0EA4C873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36</xdr:row>
      <xdr:rowOff>0</xdr:rowOff>
    </xdr:from>
    <xdr:to>
      <xdr:col>34</xdr:col>
      <xdr:colOff>370275</xdr:colOff>
      <xdr:row>45</xdr:row>
      <xdr:rowOff>115509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5D589D7-36E7-4AF3-9EEC-697879C5D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24" t="34629" r="2071" b="31366"/>
        <a:stretch/>
      </xdr:blipFill>
      <xdr:spPr>
        <a:xfrm>
          <a:off x="8858250" y="6057900"/>
          <a:ext cx="1980000" cy="1563309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CC3A19A-2236-4EF9-85D3-273632F8402E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32</xdr:col>
      <xdr:colOff>0</xdr:colOff>
      <xdr:row>34</xdr:row>
      <xdr:rowOff>0</xdr:rowOff>
    </xdr:from>
    <xdr:to>
      <xdr:col>34</xdr:col>
      <xdr:colOff>370275</xdr:colOff>
      <xdr:row>43</xdr:row>
      <xdr:rowOff>168593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27DDF8-0545-4A71-A4E7-71B96ED041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4630" b="30366"/>
        <a:stretch/>
      </xdr:blipFill>
      <xdr:spPr>
        <a:xfrm>
          <a:off x="8858250" y="5753100"/>
          <a:ext cx="1980000" cy="1540193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38100</xdr:colOff>
      <xdr:row>1</xdr:row>
      <xdr:rowOff>0</xdr:rowOff>
    </xdr:from>
    <xdr:to>
      <xdr:col>25</xdr:col>
      <xdr:colOff>1028700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3B354D3-8552-430A-B9AA-4E787C83C47A}"/>
            </a:ext>
          </a:extLst>
        </xdr:cNvPr>
        <xdr:cNvSpPr/>
      </xdr:nvSpPr>
      <xdr:spPr>
        <a:xfrm>
          <a:off x="91630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25</xdr:col>
      <xdr:colOff>0</xdr:colOff>
      <xdr:row>15</xdr:row>
      <xdr:rowOff>0</xdr:rowOff>
    </xdr:from>
    <xdr:to>
      <xdr:col>27</xdr:col>
      <xdr:colOff>9525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55E5CE3-1468-4020-A85D-5AD39EEBE6B1}"/>
            </a:ext>
          </a:extLst>
        </xdr:cNvPr>
        <xdr:cNvSpPr/>
      </xdr:nvSpPr>
      <xdr:spPr>
        <a:xfrm>
          <a:off x="9124950" y="2857500"/>
          <a:ext cx="16192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Matemática 1er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20</xdr:row>
      <xdr:rowOff>28575</xdr:rowOff>
    </xdr:from>
    <xdr:to>
      <xdr:col>27</xdr:col>
      <xdr:colOff>9524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493C893-C748-49BD-BD4F-C5A53E122A20}"/>
            </a:ext>
          </a:extLst>
        </xdr:cNvPr>
        <xdr:cNvSpPr/>
      </xdr:nvSpPr>
      <xdr:spPr>
        <a:xfrm>
          <a:off x="9134474" y="3648075"/>
          <a:ext cx="160972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Matemática 2do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25</xdr:row>
      <xdr:rowOff>28575</xdr:rowOff>
    </xdr:from>
    <xdr:to>
      <xdr:col>27</xdr:col>
      <xdr:colOff>19049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627EEA4F-2C66-45AE-B9C6-9EE684887985}"/>
            </a:ext>
          </a:extLst>
        </xdr:cNvPr>
        <xdr:cNvSpPr/>
      </xdr:nvSpPr>
      <xdr:spPr>
        <a:xfrm>
          <a:off x="9134473" y="4410075"/>
          <a:ext cx="1619251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Matemática 3er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30</xdr:row>
      <xdr:rowOff>28575</xdr:rowOff>
    </xdr:from>
    <xdr:to>
      <xdr:col>27</xdr:col>
      <xdr:colOff>38099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4CEE82-C90A-4ACE-86A2-5AD51A3068A2}"/>
            </a:ext>
          </a:extLst>
        </xdr:cNvPr>
        <xdr:cNvSpPr/>
      </xdr:nvSpPr>
      <xdr:spPr>
        <a:xfrm>
          <a:off x="9134473" y="5172075"/>
          <a:ext cx="1638301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Matemática</a:t>
          </a:r>
          <a:endParaRPr lang="es-BO" sz="1100"/>
        </a:p>
      </xdr:txBody>
    </xdr:sp>
    <xdr:clientData/>
  </xdr:twoCellAnchor>
  <xdr:twoCellAnchor editAs="oneCell">
    <xdr:from>
      <xdr:col>25</xdr:col>
      <xdr:colOff>0</xdr:colOff>
      <xdr:row>38</xdr:row>
      <xdr:rowOff>0</xdr:rowOff>
    </xdr:from>
    <xdr:to>
      <xdr:col>27</xdr:col>
      <xdr:colOff>370275</xdr:colOff>
      <xdr:row>47</xdr:row>
      <xdr:rowOff>34125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76C202D-B00D-446B-AD9D-AA3E9F1E91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112" t="34880" r="1099" b="30491"/>
        <a:stretch/>
      </xdr:blipFill>
      <xdr:spPr>
        <a:xfrm>
          <a:off x="9124950" y="6362700"/>
          <a:ext cx="1980000" cy="1558125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8615EEC-0483-46D8-A653-0B0748B9D072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CC92BA03-F868-452A-8AF4-2946E788905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72756A95-0F21-4AD1-8821-146611F60FB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45AED599-C27C-4F18-B429-4C5D4B7062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10</xdr:col>
      <xdr:colOff>0</xdr:colOff>
      <xdr:row>36</xdr:row>
      <xdr:rowOff>0</xdr:rowOff>
    </xdr:from>
    <xdr:to>
      <xdr:col>12</xdr:col>
      <xdr:colOff>370275</xdr:colOff>
      <xdr:row>45</xdr:row>
      <xdr:rowOff>141335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E84C22FC-1459-41CC-86F1-30F0CC2941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223" t="35066" r="1377" b="30117"/>
        <a:stretch/>
      </xdr:blipFill>
      <xdr:spPr>
        <a:xfrm>
          <a:off x="7058025" y="6057900"/>
          <a:ext cx="1980000" cy="1589135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219075</xdr:colOff>
      <xdr:row>1</xdr:row>
      <xdr:rowOff>28575</xdr:rowOff>
    </xdr:from>
    <xdr:to>
      <xdr:col>10</xdr:col>
      <xdr:colOff>161925</xdr:colOff>
      <xdr:row>4</xdr:row>
      <xdr:rowOff>142875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CB90543-E653-4D16-A2EF-E28D60F8B7D0}"/>
            </a:ext>
          </a:extLst>
        </xdr:cNvPr>
        <xdr:cNvSpPr/>
      </xdr:nvSpPr>
      <xdr:spPr>
        <a:xfrm>
          <a:off x="6419850" y="200025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13</xdr:col>
      <xdr:colOff>370275</xdr:colOff>
      <xdr:row>35</xdr:row>
      <xdr:rowOff>427555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E154EAC-532B-4D77-8B71-B498812D0C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50" t="33942" b="29741"/>
        <a:stretch/>
      </xdr:blipFill>
      <xdr:spPr>
        <a:xfrm>
          <a:off x="7753350" y="5600700"/>
          <a:ext cx="1980000" cy="161818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04F5996-19C8-4B86-9014-3595394A0EBA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CA1D417-F9CF-403D-83A4-295F07ED0DF5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3FEBFC-4E21-4F18-9D1E-81207F18A905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314325</xdr:colOff>
      <xdr:row>1</xdr:row>
      <xdr:rowOff>0</xdr:rowOff>
    </xdr:from>
    <xdr:to>
      <xdr:col>25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481B8C0-50A4-4B57-888E-45EC482D4AA8}"/>
            </a:ext>
          </a:extLst>
        </xdr:cNvPr>
        <xdr:cNvSpPr/>
      </xdr:nvSpPr>
      <xdr:spPr>
        <a:xfrm>
          <a:off x="89344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25</xdr:col>
      <xdr:colOff>0</xdr:colOff>
      <xdr:row>15</xdr:row>
      <xdr:rowOff>0</xdr:rowOff>
    </xdr:from>
    <xdr:to>
      <xdr:col>26</xdr:col>
      <xdr:colOff>238125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5AE6A23-80FF-4A3F-988E-548F655990C8}"/>
            </a:ext>
          </a:extLst>
        </xdr:cNvPr>
        <xdr:cNvSpPr/>
      </xdr:nvSpPr>
      <xdr:spPr>
        <a:xfrm>
          <a:off x="9124950" y="2857500"/>
          <a:ext cx="160020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Tecnica Tecnologica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28575</xdr:rowOff>
    </xdr:from>
    <xdr:to>
      <xdr:col>27</xdr:col>
      <xdr:colOff>19050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796E4714-51C4-4A0F-BAF5-B2067DBB4E58}"/>
            </a:ext>
          </a:extLst>
        </xdr:cNvPr>
        <xdr:cNvSpPr/>
      </xdr:nvSpPr>
      <xdr:spPr>
        <a:xfrm>
          <a:off x="9134475" y="3648075"/>
          <a:ext cx="16192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Tecnica Tecnologica 2do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25</xdr:row>
      <xdr:rowOff>28575</xdr:rowOff>
    </xdr:from>
    <xdr:to>
      <xdr:col>27</xdr:col>
      <xdr:colOff>38099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AA68DAB8-B0FA-4B7A-9194-9F36000557C1}"/>
            </a:ext>
          </a:extLst>
        </xdr:cNvPr>
        <xdr:cNvSpPr/>
      </xdr:nvSpPr>
      <xdr:spPr>
        <a:xfrm>
          <a:off x="9134473" y="4410075"/>
          <a:ext cx="1638301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Tecnica Tecnologica 3er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30</xdr:row>
      <xdr:rowOff>28575</xdr:rowOff>
    </xdr:from>
    <xdr:to>
      <xdr:col>27</xdr:col>
      <xdr:colOff>28575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537D377-3EC5-49DB-A6CD-796DA5C8245B}"/>
            </a:ext>
          </a:extLst>
        </xdr:cNvPr>
        <xdr:cNvSpPr/>
      </xdr:nvSpPr>
      <xdr:spPr>
        <a:xfrm>
          <a:off x="9134474" y="5172075"/>
          <a:ext cx="1628776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Tecnica Tecnologica</a:t>
          </a:r>
          <a:endParaRPr lang="es-BO" sz="1100"/>
        </a:p>
      </xdr:txBody>
    </xdr:sp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1D7B400-B54B-4886-A80B-F3A0164EC38D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E7EC8027-7E16-4599-8512-154D44A4924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27CE3C00-9F22-4482-B285-31B0157B597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464242A6-22A8-4CBB-9B99-BBE841BD3D2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01583AB-9488-49F1-BD7C-5491BC32CC02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6D1B079-931E-4C11-B7BA-EFCDE2D467F8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401D7B5-7970-4055-9F3A-B2EAC4D7BF32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0EC32D4-5306-44E9-8F4E-EC9567427656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314325</xdr:colOff>
      <xdr:row>1</xdr:row>
      <xdr:rowOff>0</xdr:rowOff>
    </xdr:from>
    <xdr:to>
      <xdr:col>25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5641C12-6B41-437F-992E-F65347352AE3}"/>
            </a:ext>
          </a:extLst>
        </xdr:cNvPr>
        <xdr:cNvSpPr/>
      </xdr:nvSpPr>
      <xdr:spPr>
        <a:xfrm>
          <a:off x="89344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25</xdr:col>
      <xdr:colOff>0</xdr:colOff>
      <xdr:row>15</xdr:row>
      <xdr:rowOff>0</xdr:rowOff>
    </xdr:from>
    <xdr:to>
      <xdr:col>26</xdr:col>
      <xdr:colOff>238125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E5C1565-C8EE-4B66-A52E-D9CA9EA4C0D6}"/>
            </a:ext>
          </a:extLst>
        </xdr:cNvPr>
        <xdr:cNvSpPr/>
      </xdr:nvSpPr>
      <xdr:spPr>
        <a:xfrm>
          <a:off x="9124950" y="2857500"/>
          <a:ext cx="160020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Naturales 1er Trimestre</a:t>
          </a:r>
          <a:endParaRPr lang="es-BO" sz="1100"/>
        </a:p>
      </xdr:txBody>
    </xdr:sp>
    <xdr:clientData/>
  </xdr:twoCellAnchor>
  <xdr:twoCellAnchor>
    <xdr:from>
      <xdr:col>25</xdr:col>
      <xdr:colOff>9525</xdr:colOff>
      <xdr:row>20</xdr:row>
      <xdr:rowOff>28575</xdr:rowOff>
    </xdr:from>
    <xdr:to>
      <xdr:col>27</xdr:col>
      <xdr:colOff>19050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E8A3C6C-76A1-44AA-AF4D-8E430B298E4D}"/>
            </a:ext>
          </a:extLst>
        </xdr:cNvPr>
        <xdr:cNvSpPr/>
      </xdr:nvSpPr>
      <xdr:spPr>
        <a:xfrm>
          <a:off x="9134475" y="3648075"/>
          <a:ext cx="1619250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Naturales 2do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25</xdr:row>
      <xdr:rowOff>28575</xdr:rowOff>
    </xdr:from>
    <xdr:to>
      <xdr:col>27</xdr:col>
      <xdr:colOff>9525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09E1300-C0C5-48A9-AF09-CE3B2EA0B4D4}"/>
            </a:ext>
          </a:extLst>
        </xdr:cNvPr>
        <xdr:cNvSpPr/>
      </xdr:nvSpPr>
      <xdr:spPr>
        <a:xfrm>
          <a:off x="9134474" y="4410075"/>
          <a:ext cx="1609726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de Ciencias Naturales 3er Trimestre</a:t>
          </a:r>
          <a:endParaRPr lang="es-BO" sz="1100"/>
        </a:p>
      </xdr:txBody>
    </xdr:sp>
    <xdr:clientData/>
  </xdr:twoCellAnchor>
  <xdr:twoCellAnchor>
    <xdr:from>
      <xdr:col>25</xdr:col>
      <xdr:colOff>9523</xdr:colOff>
      <xdr:row>30</xdr:row>
      <xdr:rowOff>28575</xdr:rowOff>
    </xdr:from>
    <xdr:to>
      <xdr:col>27</xdr:col>
      <xdr:colOff>19049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5ED386D-E3E3-4370-91B7-942ADEC22EDB}"/>
            </a:ext>
          </a:extLst>
        </xdr:cNvPr>
        <xdr:cNvSpPr/>
      </xdr:nvSpPr>
      <xdr:spPr>
        <a:xfrm>
          <a:off x="9134473" y="5172075"/>
          <a:ext cx="1619251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Ciencias Naturales</a:t>
          </a:r>
          <a:endParaRPr lang="es-BO" sz="1100"/>
        </a:p>
      </xdr:txBody>
    </xdr:sp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1C2CDAA-C69A-4434-BD33-1437778559EF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802209D5-A372-4D82-8860-1A62D4B532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6AC30192-0E95-462B-BFA6-B14B8D197D5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3838FF64-52B6-4FC1-9E33-6FFE440BFED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B9C70C6-C5B2-47B9-A56C-A3939B1BF501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DE043FA-B644-4552-8C0C-82BF0E5E66D3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17281F6-8187-4AF8-A8B8-B3B92BA24CF9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31</xdr:col>
      <xdr:colOff>314325</xdr:colOff>
      <xdr:row>1</xdr:row>
      <xdr:rowOff>0</xdr:rowOff>
    </xdr:from>
    <xdr:to>
      <xdr:col>32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DC530B4-D565-4A12-88B7-8C89E0921114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57150</xdr:colOff>
      <xdr:row>1</xdr:row>
      <xdr:rowOff>9525</xdr:rowOff>
    </xdr:from>
    <xdr:to>
      <xdr:col>25</xdr:col>
      <xdr:colOff>1047750</xdr:colOff>
      <xdr:row>4</xdr:row>
      <xdr:rowOff>123825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44F5839-907D-4CAC-B918-96E34DDE4081}"/>
            </a:ext>
          </a:extLst>
        </xdr:cNvPr>
        <xdr:cNvSpPr/>
      </xdr:nvSpPr>
      <xdr:spPr>
        <a:xfrm>
          <a:off x="9182100" y="180975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24</xdr:col>
      <xdr:colOff>504824</xdr:colOff>
      <xdr:row>15</xdr:row>
      <xdr:rowOff>0</xdr:rowOff>
    </xdr:from>
    <xdr:to>
      <xdr:col>25</xdr:col>
      <xdr:colOff>1362074</xdr:colOff>
      <xdr:row>19</xdr:row>
      <xdr:rowOff>76200</xdr:rowOff>
    </xdr:to>
    <xdr:sp macro="" textlink="">
      <xdr:nvSpPr>
        <xdr:cNvPr id="3" name="Rectángulo: esquinas redondeada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56CD632-EB03-42D4-9120-FA44B0B13E32}"/>
            </a:ext>
          </a:extLst>
        </xdr:cNvPr>
        <xdr:cNvSpPr/>
      </xdr:nvSpPr>
      <xdr:spPr>
        <a:xfrm>
          <a:off x="9124949" y="2857500"/>
          <a:ext cx="136207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Valores 1er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20</xdr:row>
      <xdr:rowOff>28575</xdr:rowOff>
    </xdr:from>
    <xdr:to>
      <xdr:col>26</xdr:col>
      <xdr:colOff>9524</xdr:colOff>
      <xdr:row>24</xdr:row>
      <xdr:rowOff>104775</xdr:rowOff>
    </xdr:to>
    <xdr:sp macro="" textlink="">
      <xdr:nvSpPr>
        <xdr:cNvPr id="4" name="Rectángulo: esquinas redondeadas 3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8066815F-B275-4E8A-A131-105C0426D56D}"/>
            </a:ext>
          </a:extLst>
        </xdr:cNvPr>
        <xdr:cNvSpPr/>
      </xdr:nvSpPr>
      <xdr:spPr>
        <a:xfrm>
          <a:off x="9134474" y="3648075"/>
          <a:ext cx="1362075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Valores  2do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25</xdr:row>
      <xdr:rowOff>28575</xdr:rowOff>
    </xdr:from>
    <xdr:to>
      <xdr:col>26</xdr:col>
      <xdr:colOff>28575</xdr:colOff>
      <xdr:row>29</xdr:row>
      <xdr:rowOff>104775</xdr:rowOff>
    </xdr:to>
    <xdr:sp macro="" textlink="">
      <xdr:nvSpPr>
        <xdr:cNvPr id="5" name="Rectángulo: esquinas redondeadas 4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BFE51615-19C8-4BF7-89B0-4FF3B3FBAA1C}"/>
            </a:ext>
          </a:extLst>
        </xdr:cNvPr>
        <xdr:cNvSpPr/>
      </xdr:nvSpPr>
      <xdr:spPr>
        <a:xfrm>
          <a:off x="9134474" y="4410075"/>
          <a:ext cx="1381126" cy="685800"/>
        </a:xfrm>
        <a:prstGeom prst="roundRect">
          <a:avLst/>
        </a:prstGeom>
      </xdr:spPr>
      <xdr:style>
        <a:lnRef idx="1">
          <a:schemeClr val="accent6"/>
        </a:lnRef>
        <a:fillRef idx="2">
          <a:schemeClr val="accent6"/>
        </a:fillRef>
        <a:effectRef idx="1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Registro</a:t>
          </a:r>
          <a:r>
            <a:rPr lang="es-BO" sz="1100" baseline="0"/>
            <a:t> Valoración Valores 3er Trimestre</a:t>
          </a:r>
          <a:endParaRPr lang="es-BO" sz="1100"/>
        </a:p>
      </xdr:txBody>
    </xdr:sp>
    <xdr:clientData/>
  </xdr:twoCellAnchor>
  <xdr:twoCellAnchor>
    <xdr:from>
      <xdr:col>25</xdr:col>
      <xdr:colOff>9524</xdr:colOff>
      <xdr:row>30</xdr:row>
      <xdr:rowOff>28575</xdr:rowOff>
    </xdr:from>
    <xdr:to>
      <xdr:col>25</xdr:col>
      <xdr:colOff>1352550</xdr:colOff>
      <xdr:row>34</xdr:row>
      <xdr:rowOff>104775</xdr:rowOff>
    </xdr:to>
    <xdr:sp macro="" textlink="">
      <xdr:nvSpPr>
        <xdr:cNvPr id="6" name="Rectángulo: esquinas redondeadas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7D567FD-95D3-4D02-9A59-C9DD44A25677}"/>
            </a:ext>
          </a:extLst>
        </xdr:cNvPr>
        <xdr:cNvSpPr/>
      </xdr:nvSpPr>
      <xdr:spPr>
        <a:xfrm>
          <a:off x="9134474" y="5172075"/>
          <a:ext cx="1343026" cy="685800"/>
        </a:xfrm>
        <a:prstGeom prst="roundRect">
          <a:avLst/>
        </a:prstGeom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BO" sz="1100"/>
            <a:t>Centralizador</a:t>
          </a:r>
        </a:p>
        <a:p>
          <a:pPr algn="l"/>
          <a:r>
            <a:rPr lang="es-BO" sz="1100"/>
            <a:t>General</a:t>
          </a:r>
          <a:r>
            <a:rPr lang="es-BO" sz="1100" baseline="0"/>
            <a:t> de Valores, Esp. y Rel</a:t>
          </a:r>
          <a:endParaRPr lang="es-BO" sz="1100"/>
        </a:p>
      </xdr:txBody>
    </xdr:sp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314325</xdr:colOff>
      <xdr:row>1</xdr:row>
      <xdr:rowOff>0</xdr:rowOff>
    </xdr:from>
    <xdr:to>
      <xdr:col>10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6C80C7E-89B5-41FC-B732-F02F30358AFD}"/>
            </a:ext>
          </a:extLst>
        </xdr:cNvPr>
        <xdr:cNvSpPr/>
      </xdr:nvSpPr>
      <xdr:spPr>
        <a:xfrm>
          <a:off x="6867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  <xdr:twoCellAnchor>
    <xdr:from>
      <xdr:col>0</xdr:col>
      <xdr:colOff>47626</xdr:colOff>
      <xdr:row>49</xdr:row>
      <xdr:rowOff>38100</xdr:rowOff>
    </xdr:from>
    <xdr:to>
      <xdr:col>2</xdr:col>
      <xdr:colOff>971551</xdr:colOff>
      <xdr:row>54</xdr:row>
      <xdr:rowOff>142875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41C14D5-B90A-4B1F-8C73-91DFD905F1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2</xdr:col>
      <xdr:colOff>1052512</xdr:colOff>
      <xdr:row>49</xdr:row>
      <xdr:rowOff>23814</xdr:rowOff>
    </xdr:from>
    <xdr:to>
      <xdr:col>5</xdr:col>
      <xdr:colOff>485774</xdr:colOff>
      <xdr:row>54</xdr:row>
      <xdr:rowOff>171450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736FB37E-A152-41F5-BA11-F5324C8760D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80964</xdr:colOff>
      <xdr:row>49</xdr:row>
      <xdr:rowOff>33337</xdr:rowOff>
    </xdr:from>
    <xdr:to>
      <xdr:col>8</xdr:col>
      <xdr:colOff>1019175</xdr:colOff>
      <xdr:row>54</xdr:row>
      <xdr:rowOff>152400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216C5D0-96B8-4F6F-B27B-D8DC4E80DB4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314325</xdr:colOff>
      <xdr:row>1</xdr:row>
      <xdr:rowOff>0</xdr:rowOff>
    </xdr:from>
    <xdr:to>
      <xdr:col>11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B951038-A19B-427F-BA85-D295DBCC2F17}"/>
            </a:ext>
          </a:extLst>
        </xdr:cNvPr>
        <xdr:cNvSpPr/>
      </xdr:nvSpPr>
      <xdr:spPr>
        <a:xfrm>
          <a:off x="75628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314325</xdr:colOff>
      <xdr:row>1</xdr:row>
      <xdr:rowOff>0</xdr:rowOff>
    </xdr:from>
    <xdr:to>
      <xdr:col>16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9B971D5-12CB-411D-92CD-92E8EEB72335}"/>
            </a:ext>
          </a:extLst>
        </xdr:cNvPr>
        <xdr:cNvSpPr/>
      </xdr:nvSpPr>
      <xdr:spPr>
        <a:xfrm>
          <a:off x="8667750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314325</xdr:colOff>
      <xdr:row>1</xdr:row>
      <xdr:rowOff>0</xdr:rowOff>
    </xdr:from>
    <xdr:to>
      <xdr:col>16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B3E19FD-FEEE-491B-8C0C-1DC920347658}"/>
            </a:ext>
          </a:extLst>
        </xdr:cNvPr>
        <xdr:cNvSpPr/>
      </xdr:nvSpPr>
      <xdr:spPr>
        <a:xfrm>
          <a:off x="8772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314325</xdr:colOff>
      <xdr:row>1</xdr:row>
      <xdr:rowOff>0</xdr:rowOff>
    </xdr:from>
    <xdr:to>
      <xdr:col>16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A4AE14B-F1A1-46E7-AA44-82B5CEDBE964}"/>
            </a:ext>
          </a:extLst>
        </xdr:cNvPr>
        <xdr:cNvSpPr/>
      </xdr:nvSpPr>
      <xdr:spPr>
        <a:xfrm>
          <a:off x="8772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314325</xdr:colOff>
      <xdr:row>1</xdr:row>
      <xdr:rowOff>0</xdr:rowOff>
    </xdr:from>
    <xdr:to>
      <xdr:col>16</xdr:col>
      <xdr:colOff>800100</xdr:colOff>
      <xdr:row>4</xdr:row>
      <xdr:rowOff>114300</xdr:rowOff>
    </xdr:to>
    <xdr:sp macro="" textlink="">
      <xdr:nvSpPr>
        <xdr:cNvPr id="2" name="Diagrama de flujo: proceso alternativo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F3ED295-94F5-4720-8F65-A64917A98E03}"/>
            </a:ext>
          </a:extLst>
        </xdr:cNvPr>
        <xdr:cNvSpPr/>
      </xdr:nvSpPr>
      <xdr:spPr>
        <a:xfrm>
          <a:off x="8772525" y="171450"/>
          <a:ext cx="990600" cy="571500"/>
        </a:xfrm>
        <a:prstGeom prst="flowChartAlternateProcess">
          <a:avLst/>
        </a:prstGeom>
        <a:ln/>
      </xdr:spPr>
      <xdr:style>
        <a:lnRef idx="1">
          <a:schemeClr val="accent4"/>
        </a:lnRef>
        <a:fillRef idx="3">
          <a:schemeClr val="accent4"/>
        </a:fillRef>
        <a:effectRef idx="2">
          <a:schemeClr val="accent4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BO" sz="1100" b="1"/>
            <a:t>IR A CARATULA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Gaming&#174;/Documents/Segundo%20Cerebro/REGISTRO%202025%20Nueva%20Generacio&#769;n%20primaria%20BLANCO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Gaming&#174;/Documents/Segundo%20Cerebro/REGISTRO%202024%20Nueva%20Generacio&#769;n%20primaria%20BLANC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ATULA"/>
    </sheet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ATULA"/>
      <sheetName val="FILIACIÓN"/>
      <sheetName val="FEBRERO"/>
      <sheetName val="MARZO"/>
      <sheetName val="ABRIL"/>
      <sheetName val="MAYO"/>
      <sheetName val="JUNIO"/>
      <sheetName val="JULIO"/>
      <sheetName val="AGOSTO"/>
      <sheetName val="SEPTIEMBRE"/>
      <sheetName val="OCTUBRE"/>
      <sheetName val="NOVIEMBRE"/>
      <sheetName val="DICIEMBRE"/>
      <sheetName val="CYL01"/>
      <sheetName val="CYL02"/>
      <sheetName val="CYL03"/>
      <sheetName val="CENTRALIZADOR 1 CYL"/>
      <sheetName val="CENTRAL 2 CYL"/>
      <sheetName val="ESTADISTICA-TRIM"/>
      <sheetName val="AVANCE-LYC"/>
      <sheetName val="CS-01"/>
      <sheetName val="CS-02"/>
      <sheetName val="CS-03"/>
      <sheetName val="CENTRALIZADOR 1-CS"/>
      <sheetName val="CENTRAL 2-CS"/>
      <sheetName val="ESTADISTICA CS-TRIM"/>
      <sheetName val="AVANCE CS"/>
      <sheetName val="ED-FIS-01"/>
      <sheetName val="ED-FIS-02"/>
      <sheetName val="ED-FIS-03"/>
      <sheetName val="CENTRALIZADOR 1-ED-FIS"/>
      <sheetName val="CENTRAL 2-ED-FIS"/>
      <sheetName val="ESTADISTICA ED-FIS-TRIM"/>
      <sheetName val="AVANCE ED-FIS"/>
      <sheetName val="ED-MUS-01"/>
      <sheetName val="ED-MUS-02"/>
      <sheetName val="ED-MUS-03"/>
      <sheetName val="CENTRALIZADOR 1-ED-MUS"/>
      <sheetName val="CENTRAL 2-ED-MUS"/>
      <sheetName val="ESTADISTICA ED-MUS-TRIM"/>
      <sheetName val="AVANCE ED-MUS"/>
      <sheetName val="ARTES 01"/>
      <sheetName val="ARTES 02"/>
      <sheetName val="ARTES 03"/>
      <sheetName val="CENTRALIZADOR 1-ARTES"/>
      <sheetName val="CENTRAL 2 ARTES"/>
      <sheetName val="ESTADISTICA ARTES-TRIM"/>
      <sheetName val="AVANCE ARTES"/>
      <sheetName val="MAT 01"/>
      <sheetName val="MAT 02"/>
      <sheetName val="MAT 03"/>
      <sheetName val="CENTRALIZADOR 1-MAT"/>
      <sheetName val="CENTRAL 2 MAT"/>
      <sheetName val="ESTADISTICA MAT-TRIM"/>
      <sheetName val="AVANCE MAT"/>
      <sheetName val="TEC 01"/>
      <sheetName val="TEC 02"/>
      <sheetName val="TEC 03"/>
      <sheetName val="CENTRALIZADOR 1-TEC"/>
      <sheetName val="CENTRAL 2 TEC"/>
      <sheetName val="ESTADISTICA TEC-TRIM"/>
      <sheetName val="AVANCE TEC"/>
      <sheetName val="CN 01"/>
      <sheetName val="CN 02"/>
      <sheetName val="CN 03"/>
      <sheetName val="CENTRALIZADOR 1-CN"/>
      <sheetName val="CENTRAL 2 CN"/>
      <sheetName val="ESTADISTICA CN-TRIM"/>
      <sheetName val="AVANCE CN"/>
      <sheetName val="VAL 01"/>
      <sheetName val="VAL 02"/>
      <sheetName val="VAL 03"/>
      <sheetName val="CENTRALIZADOR 1-VAL"/>
      <sheetName val="CENTRAL 2 VAL"/>
      <sheetName val="ESTADISTICA VAL-TRIM"/>
      <sheetName val="CENTRALIZADOR 1ER TRIM"/>
      <sheetName val="CENTRALIZADOR 2DO TRIM"/>
      <sheetName val="CENTRALIZADOR 3ER TRIM"/>
      <sheetName val="AVANCE VAL"/>
      <sheetName val="CENTRALIZADOR GRAL."/>
    </sheetNames>
    <sheetDataSet>
      <sheetData sheetId="0">
        <row r="14">
          <cell r="E14" t="str">
            <v>ELODIA DE LIJERON</v>
          </cell>
        </row>
        <row r="18">
          <cell r="E18" t="str">
            <v>MYRIAM MILENA MIRANDA HERRERA</v>
          </cell>
        </row>
        <row r="20">
          <cell r="E20" t="str">
            <v>PRIMARIA COMUNITARIA VOCACIONAL</v>
          </cell>
        </row>
        <row r="22">
          <cell r="E22" t="str">
            <v>TERCERO A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5B3CC-1BB8-4AC7-A81E-6D72C74F3D3B}">
  <sheetPr codeName="Hoja1">
    <tabColor theme="5" tint="0.59999389629810485"/>
  </sheetPr>
  <dimension ref="A1:S35"/>
  <sheetViews>
    <sheetView showGridLines="0" tabSelected="1" zoomScaleNormal="100" workbookViewId="0">
      <selection activeCell="B6" sqref="B6:R6"/>
    </sheetView>
  </sheetViews>
  <sheetFormatPr baseColWidth="10" defaultColWidth="0" defaultRowHeight="15" zeroHeight="1" x14ac:dyDescent="0.25"/>
  <cols>
    <col min="1" max="1" width="1.85546875" style="1" customWidth="1"/>
    <col min="2" max="2" width="7.7109375" style="1" customWidth="1"/>
    <col min="3" max="3" width="4.5703125" style="1" customWidth="1"/>
    <col min="4" max="4" width="7.7109375" style="1" customWidth="1"/>
    <col min="5" max="5" width="3.7109375" style="1" customWidth="1"/>
    <col min="6" max="6" width="7.7109375" style="1" customWidth="1"/>
    <col min="7" max="7" width="4.5703125" style="1" customWidth="1"/>
    <col min="8" max="8" width="8.42578125" style="1" customWidth="1"/>
    <col min="9" max="9" width="10.28515625" style="1" customWidth="1"/>
    <col min="10" max="10" width="2" style="1" customWidth="1"/>
    <col min="11" max="11" width="8" style="1" customWidth="1"/>
    <col min="12" max="12" width="4.5703125" style="1" customWidth="1"/>
    <col min="13" max="13" width="8.7109375" style="1" customWidth="1"/>
    <col min="14" max="14" width="7" style="1" customWidth="1"/>
    <col min="15" max="15" width="1.5703125" style="1" customWidth="1"/>
    <col min="16" max="18" width="12.28515625" style="1" customWidth="1"/>
    <col min="19" max="19" width="3.5703125" style="1" customWidth="1"/>
    <col min="20" max="16384" width="11.42578125" style="1" hidden="1"/>
  </cols>
  <sheetData>
    <row r="1" spans="2:18" ht="7.5" customHeight="1" x14ac:dyDescent="0.25"/>
    <row r="2" spans="2:18" ht="9" customHeight="1" x14ac:dyDescent="0.25"/>
    <row r="3" spans="2:18" ht="8.25" customHeight="1" x14ac:dyDescent="0.25"/>
    <row r="4" spans="2:18" ht="8.25" customHeight="1" x14ac:dyDescent="0.25"/>
    <row r="5" spans="2:18" ht="12" customHeight="1" x14ac:dyDescent="0.25"/>
    <row r="6" spans="2:18" ht="23.25" x14ac:dyDescent="0.35">
      <c r="B6" s="105" t="s">
        <v>186</v>
      </c>
      <c r="C6" s="105"/>
      <c r="D6" s="105"/>
      <c r="E6" s="105"/>
      <c r="F6" s="105"/>
      <c r="G6" s="105"/>
      <c r="H6" s="105"/>
      <c r="I6" s="105"/>
      <c r="J6" s="105"/>
      <c r="K6" s="105"/>
      <c r="L6" s="105"/>
      <c r="M6" s="105"/>
      <c r="N6" s="105"/>
      <c r="O6" s="105"/>
      <c r="P6" s="105"/>
      <c r="Q6" s="105"/>
      <c r="R6" s="105"/>
    </row>
    <row r="7" spans="2:18" ht="11.25" customHeight="1" x14ac:dyDescent="0.25"/>
    <row r="8" spans="2:18" ht="18.75" x14ac:dyDescent="0.25">
      <c r="B8" s="108" t="s">
        <v>0</v>
      </c>
      <c r="C8" s="108"/>
      <c r="D8" s="108"/>
      <c r="E8" s="108"/>
      <c r="F8" s="108"/>
      <c r="G8" s="108"/>
      <c r="H8" s="108"/>
      <c r="I8" s="108"/>
      <c r="J8" s="2"/>
      <c r="K8" s="108" t="s">
        <v>16</v>
      </c>
      <c r="L8" s="108"/>
      <c r="M8" s="108"/>
      <c r="N8" s="108"/>
      <c r="O8" s="108"/>
      <c r="P8" s="108"/>
      <c r="Q8" s="108"/>
      <c r="R8" s="108"/>
    </row>
    <row r="9" spans="2:18" x14ac:dyDescent="0.25"/>
    <row r="10" spans="2:18" x14ac:dyDescent="0.25">
      <c r="B10" s="110" t="s">
        <v>1</v>
      </c>
      <c r="C10" s="110"/>
      <c r="D10" s="110"/>
      <c r="E10" s="110"/>
      <c r="F10" s="112" t="s">
        <v>98</v>
      </c>
      <c r="G10" s="113"/>
      <c r="H10" s="113"/>
      <c r="I10" s="114"/>
      <c r="K10" s="4"/>
      <c r="L10" s="5"/>
      <c r="M10" s="5"/>
      <c r="N10" s="6"/>
      <c r="P10" s="16" t="s">
        <v>17</v>
      </c>
      <c r="Q10" s="16" t="s">
        <v>18</v>
      </c>
      <c r="R10" s="16" t="s">
        <v>19</v>
      </c>
    </row>
    <row r="11" spans="2:18" ht="22.5" customHeight="1" x14ac:dyDescent="0.25">
      <c r="B11" s="32"/>
      <c r="C11" s="32"/>
      <c r="D11" s="32"/>
      <c r="E11" s="32"/>
      <c r="K11" s="99" t="s">
        <v>33</v>
      </c>
      <c r="L11" s="100"/>
      <c r="M11" s="100"/>
      <c r="N11" s="101"/>
      <c r="P11" s="106" t="s">
        <v>20</v>
      </c>
      <c r="Q11" s="106" t="s">
        <v>20</v>
      </c>
      <c r="R11" s="106" t="s">
        <v>20</v>
      </c>
    </row>
    <row r="12" spans="2:18" x14ac:dyDescent="0.25">
      <c r="B12" s="110" t="s">
        <v>2</v>
      </c>
      <c r="C12" s="110"/>
      <c r="D12" s="110"/>
      <c r="E12" s="110"/>
      <c r="F12" s="107">
        <v>3</v>
      </c>
      <c r="G12" s="107"/>
      <c r="H12" s="107"/>
      <c r="I12" s="107"/>
      <c r="K12" s="7"/>
      <c r="L12" s="8"/>
      <c r="M12" s="8"/>
      <c r="N12" s="9"/>
      <c r="P12" s="106"/>
      <c r="Q12" s="106"/>
      <c r="R12" s="106"/>
    </row>
    <row r="13" spans="2:18" x14ac:dyDescent="0.25">
      <c r="B13" s="32"/>
      <c r="C13" s="32"/>
      <c r="D13" s="32"/>
      <c r="E13" s="32"/>
      <c r="K13" s="7"/>
      <c r="L13" s="8"/>
      <c r="M13" s="8"/>
      <c r="N13" s="9"/>
      <c r="P13" s="106" t="s">
        <v>21</v>
      </c>
      <c r="Q13" s="106" t="s">
        <v>21</v>
      </c>
      <c r="R13" s="106" t="s">
        <v>21</v>
      </c>
    </row>
    <row r="14" spans="2:18" x14ac:dyDescent="0.25">
      <c r="B14" s="110" t="s">
        <v>3</v>
      </c>
      <c r="C14" s="110"/>
      <c r="D14" s="110"/>
      <c r="E14" s="110"/>
      <c r="F14" s="107" t="s">
        <v>47</v>
      </c>
      <c r="G14" s="107"/>
      <c r="H14" s="107"/>
      <c r="I14" s="107"/>
      <c r="K14" s="7"/>
      <c r="L14" s="8"/>
      <c r="M14" s="8"/>
      <c r="N14" s="9"/>
      <c r="P14" s="106"/>
      <c r="Q14" s="106"/>
      <c r="R14" s="106"/>
    </row>
    <row r="15" spans="2:18" ht="15" customHeight="1" x14ac:dyDescent="0.25">
      <c r="B15" s="32"/>
      <c r="C15" s="32"/>
      <c r="D15" s="32"/>
      <c r="E15" s="32"/>
      <c r="K15" s="7"/>
      <c r="L15" s="8"/>
      <c r="M15" s="8"/>
      <c r="N15" s="9"/>
      <c r="P15" s="106" t="s">
        <v>24</v>
      </c>
      <c r="Q15" s="106" t="s">
        <v>24</v>
      </c>
      <c r="R15" s="106" t="s">
        <v>24</v>
      </c>
    </row>
    <row r="16" spans="2:18" x14ac:dyDescent="0.25">
      <c r="B16" s="110" t="s">
        <v>4</v>
      </c>
      <c r="C16" s="110"/>
      <c r="D16" s="110"/>
      <c r="E16" s="110"/>
      <c r="F16" s="115"/>
      <c r="G16" s="115"/>
      <c r="H16" s="115"/>
      <c r="I16" s="115"/>
      <c r="K16" s="7"/>
      <c r="L16" s="8"/>
      <c r="M16" s="8"/>
      <c r="N16" s="9"/>
      <c r="P16" s="106"/>
      <c r="Q16" s="106"/>
      <c r="R16" s="106"/>
    </row>
    <row r="17" spans="2:18" ht="15" customHeight="1" x14ac:dyDescent="0.25">
      <c r="B17" s="32"/>
      <c r="C17" s="32"/>
      <c r="D17" s="32"/>
      <c r="E17" s="32"/>
      <c r="K17" s="7"/>
      <c r="L17" s="8"/>
      <c r="M17" s="8"/>
      <c r="N17" s="9"/>
      <c r="P17" s="106" t="s">
        <v>23</v>
      </c>
      <c r="Q17" s="106" t="s">
        <v>23</v>
      </c>
      <c r="R17" s="106" t="s">
        <v>23</v>
      </c>
    </row>
    <row r="18" spans="2:18" x14ac:dyDescent="0.25">
      <c r="B18" s="110" t="s">
        <v>5</v>
      </c>
      <c r="C18" s="110"/>
      <c r="D18" s="110"/>
      <c r="E18" s="110"/>
      <c r="F18" s="116" t="s">
        <v>99</v>
      </c>
      <c r="G18" s="116"/>
      <c r="H18" s="116"/>
      <c r="I18" s="116"/>
      <c r="K18" s="7"/>
      <c r="L18" s="8"/>
      <c r="M18" s="8"/>
      <c r="N18" s="9"/>
      <c r="P18" s="106"/>
      <c r="Q18" s="106"/>
      <c r="R18" s="106"/>
    </row>
    <row r="19" spans="2:18" ht="15" customHeight="1" x14ac:dyDescent="0.25">
      <c r="B19" s="32"/>
      <c r="C19" s="32"/>
      <c r="D19" s="32"/>
      <c r="E19" s="32"/>
      <c r="K19" s="7"/>
      <c r="L19" s="8"/>
      <c r="M19" s="8"/>
      <c r="N19" s="9"/>
      <c r="P19" s="106" t="s">
        <v>22</v>
      </c>
      <c r="Q19" s="106" t="s">
        <v>22</v>
      </c>
      <c r="R19" s="106" t="s">
        <v>22</v>
      </c>
    </row>
    <row r="20" spans="2:18" x14ac:dyDescent="0.25">
      <c r="B20" s="110" t="s">
        <v>6</v>
      </c>
      <c r="C20" s="110"/>
      <c r="D20" s="110"/>
      <c r="E20" s="110"/>
      <c r="F20" s="116" t="s">
        <v>48</v>
      </c>
      <c r="G20" s="116"/>
      <c r="H20" s="116"/>
      <c r="I20" s="116"/>
      <c r="K20" s="7"/>
      <c r="L20" s="8"/>
      <c r="M20" s="8"/>
      <c r="N20" s="9"/>
      <c r="P20" s="106"/>
      <c r="Q20" s="106"/>
      <c r="R20" s="106"/>
    </row>
    <row r="21" spans="2:18" ht="15" customHeight="1" x14ac:dyDescent="0.25">
      <c r="B21" s="32"/>
      <c r="C21" s="32"/>
      <c r="D21" s="32"/>
      <c r="E21" s="32"/>
      <c r="K21" s="7"/>
      <c r="L21" s="8"/>
      <c r="M21" s="8"/>
      <c r="N21" s="9"/>
      <c r="P21" s="106" t="s">
        <v>26</v>
      </c>
      <c r="Q21" s="106" t="s">
        <v>26</v>
      </c>
      <c r="R21" s="106" t="s">
        <v>26</v>
      </c>
    </row>
    <row r="22" spans="2:18" x14ac:dyDescent="0.25">
      <c r="B22" s="110" t="s">
        <v>7</v>
      </c>
      <c r="C22" s="110"/>
      <c r="D22" s="110"/>
      <c r="E22" s="110"/>
      <c r="F22" s="107" t="s">
        <v>49</v>
      </c>
      <c r="G22" s="107"/>
      <c r="H22" s="107"/>
      <c r="I22" s="107"/>
      <c r="K22" s="7"/>
      <c r="L22" s="8"/>
      <c r="M22" s="8"/>
      <c r="N22" s="9"/>
      <c r="P22" s="106"/>
      <c r="Q22" s="106"/>
      <c r="R22" s="106"/>
    </row>
    <row r="23" spans="2:18" ht="15" customHeight="1" x14ac:dyDescent="0.25">
      <c r="B23" s="32"/>
      <c r="C23" s="32"/>
      <c r="D23" s="32"/>
      <c r="E23" s="32"/>
      <c r="K23" s="7"/>
      <c r="L23" s="8"/>
      <c r="M23" s="8"/>
      <c r="N23" s="9"/>
      <c r="P23" s="106" t="s">
        <v>27</v>
      </c>
      <c r="Q23" s="106" t="s">
        <v>27</v>
      </c>
      <c r="R23" s="106" t="s">
        <v>27</v>
      </c>
    </row>
    <row r="24" spans="2:18" x14ac:dyDescent="0.25">
      <c r="B24" s="110" t="s">
        <v>8</v>
      </c>
      <c r="C24" s="110"/>
      <c r="D24" s="110"/>
      <c r="E24" s="110"/>
      <c r="F24" s="107" t="s">
        <v>55</v>
      </c>
      <c r="G24" s="107"/>
      <c r="H24" s="107"/>
      <c r="I24" s="107"/>
      <c r="K24" s="7"/>
      <c r="L24" s="8"/>
      <c r="M24" s="8"/>
      <c r="N24" s="9"/>
      <c r="P24" s="106"/>
      <c r="Q24" s="106"/>
      <c r="R24" s="106"/>
    </row>
    <row r="25" spans="2:18" ht="15" customHeight="1" x14ac:dyDescent="0.25">
      <c r="B25" s="32"/>
      <c r="C25" s="32"/>
      <c r="D25" s="32"/>
      <c r="E25" s="32"/>
      <c r="K25" s="7"/>
      <c r="L25" s="8"/>
      <c r="M25" s="8"/>
      <c r="N25" s="9"/>
      <c r="P25" s="106" t="s">
        <v>25</v>
      </c>
      <c r="Q25" s="106" t="s">
        <v>25</v>
      </c>
      <c r="R25" s="106" t="s">
        <v>25</v>
      </c>
    </row>
    <row r="26" spans="2:18" x14ac:dyDescent="0.25">
      <c r="B26" s="110" t="s">
        <v>9</v>
      </c>
      <c r="C26" s="110"/>
      <c r="D26" s="110"/>
      <c r="E26" s="110"/>
      <c r="F26" s="107">
        <v>2025</v>
      </c>
      <c r="G26" s="107"/>
      <c r="H26" s="107"/>
      <c r="I26" s="107"/>
      <c r="K26" s="7"/>
      <c r="L26" s="8"/>
      <c r="M26" s="8"/>
      <c r="N26" s="9"/>
      <c r="P26" s="106"/>
      <c r="Q26" s="106"/>
      <c r="R26" s="106"/>
    </row>
    <row r="27" spans="2:18" x14ac:dyDescent="0.25">
      <c r="K27" s="10"/>
      <c r="L27" s="11"/>
      <c r="M27" s="11"/>
      <c r="N27" s="12"/>
      <c r="P27" s="106" t="s">
        <v>28</v>
      </c>
      <c r="Q27" s="106" t="s">
        <v>28</v>
      </c>
      <c r="R27" s="106" t="s">
        <v>28</v>
      </c>
    </row>
    <row r="28" spans="2:18" x14ac:dyDescent="0.25">
      <c r="P28" s="106"/>
      <c r="Q28" s="106"/>
      <c r="R28" s="106"/>
    </row>
    <row r="29" spans="2:18" x14ac:dyDescent="0.25"/>
    <row r="30" spans="2:18" ht="33" customHeight="1" x14ac:dyDescent="0.25">
      <c r="B30" s="102" t="s">
        <v>10</v>
      </c>
      <c r="C30" s="103"/>
      <c r="D30" s="103"/>
      <c r="E30" s="103"/>
      <c r="F30" s="103"/>
      <c r="G30" s="103"/>
      <c r="H30" s="103"/>
      <c r="I30" s="103"/>
      <c r="J30" s="103"/>
      <c r="K30" s="103"/>
      <c r="L30" s="103"/>
      <c r="M30" s="104"/>
      <c r="P30" s="33" t="s">
        <v>29</v>
      </c>
      <c r="Q30" s="33" t="s">
        <v>30</v>
      </c>
      <c r="R30" s="33" t="s">
        <v>31</v>
      </c>
    </row>
    <row r="31" spans="2:18" x14ac:dyDescent="0.25"/>
    <row r="32" spans="2:18" ht="15.75" x14ac:dyDescent="0.25">
      <c r="B32" s="111" t="s">
        <v>11</v>
      </c>
      <c r="C32" s="111"/>
      <c r="D32" s="111"/>
      <c r="E32" s="3"/>
      <c r="F32" s="111" t="s">
        <v>14</v>
      </c>
      <c r="G32" s="111"/>
      <c r="H32" s="111"/>
      <c r="I32" s="3"/>
      <c r="J32" s="3"/>
      <c r="K32" s="111" t="s">
        <v>15</v>
      </c>
      <c r="L32" s="111"/>
      <c r="M32" s="111"/>
      <c r="P32" s="109" t="s">
        <v>32</v>
      </c>
      <c r="Q32" s="109"/>
      <c r="R32" s="109"/>
    </row>
    <row r="33" spans="2:18" x14ac:dyDescent="0.25">
      <c r="B33" s="13" t="s">
        <v>12</v>
      </c>
      <c r="C33" s="13"/>
      <c r="D33" s="13" t="s">
        <v>13</v>
      </c>
      <c r="E33" s="13"/>
      <c r="F33" s="13" t="s">
        <v>12</v>
      </c>
      <c r="G33" s="13"/>
      <c r="H33" s="13" t="s">
        <v>13</v>
      </c>
      <c r="I33" s="13"/>
      <c r="J33" s="13"/>
      <c r="K33" s="13" t="s">
        <v>12</v>
      </c>
      <c r="L33" s="13"/>
      <c r="M33" s="13" t="s">
        <v>13</v>
      </c>
      <c r="P33" s="109"/>
      <c r="Q33" s="109"/>
      <c r="R33" s="109"/>
    </row>
    <row r="34" spans="2:18" x14ac:dyDescent="0.25">
      <c r="B34" s="65">
        <v>45693</v>
      </c>
      <c r="C34" s="31"/>
      <c r="D34" s="65">
        <v>45782</v>
      </c>
      <c r="E34" s="31"/>
      <c r="F34" s="65">
        <v>45783</v>
      </c>
      <c r="G34" s="31"/>
      <c r="H34" s="65">
        <v>45894</v>
      </c>
      <c r="I34" s="31"/>
      <c r="J34" s="31"/>
      <c r="K34" s="65">
        <v>45895</v>
      </c>
      <c r="L34" s="31"/>
      <c r="M34" s="65">
        <v>46003</v>
      </c>
    </row>
    <row r="35" spans="2:18" x14ac:dyDescent="0.25"/>
  </sheetData>
  <mergeCells count="54">
    <mergeCell ref="B32:D32"/>
    <mergeCell ref="F32:H32"/>
    <mergeCell ref="K32:M32"/>
    <mergeCell ref="B8:I8"/>
    <mergeCell ref="B10:E10"/>
    <mergeCell ref="B12:E12"/>
    <mergeCell ref="B14:E14"/>
    <mergeCell ref="B16:E16"/>
    <mergeCell ref="F10:I10"/>
    <mergeCell ref="B24:E24"/>
    <mergeCell ref="B26:E26"/>
    <mergeCell ref="F12:I12"/>
    <mergeCell ref="F14:I14"/>
    <mergeCell ref="F16:I16"/>
    <mergeCell ref="F18:I18"/>
    <mergeCell ref="F20:I20"/>
    <mergeCell ref="B18:E18"/>
    <mergeCell ref="P17:P18"/>
    <mergeCell ref="P19:P20"/>
    <mergeCell ref="P21:P22"/>
    <mergeCell ref="B20:E20"/>
    <mergeCell ref="B22:E22"/>
    <mergeCell ref="P32:R33"/>
    <mergeCell ref="Q25:Q26"/>
    <mergeCell ref="Q27:Q28"/>
    <mergeCell ref="R11:R12"/>
    <mergeCell ref="R13:R14"/>
    <mergeCell ref="R15:R16"/>
    <mergeCell ref="R17:R18"/>
    <mergeCell ref="R19:R20"/>
    <mergeCell ref="R21:R22"/>
    <mergeCell ref="R23:R24"/>
    <mergeCell ref="P23:P24"/>
    <mergeCell ref="P25:P26"/>
    <mergeCell ref="P27:P28"/>
    <mergeCell ref="Q11:Q12"/>
    <mergeCell ref="Q13:Q14"/>
    <mergeCell ref="Q15:Q16"/>
    <mergeCell ref="K11:N11"/>
    <mergeCell ref="B30:M30"/>
    <mergeCell ref="B6:R6"/>
    <mergeCell ref="R25:R26"/>
    <mergeCell ref="R27:R28"/>
    <mergeCell ref="Q17:Q18"/>
    <mergeCell ref="Q19:Q20"/>
    <mergeCell ref="Q21:Q22"/>
    <mergeCell ref="Q23:Q24"/>
    <mergeCell ref="F22:I22"/>
    <mergeCell ref="F24:I24"/>
    <mergeCell ref="F26:I26"/>
    <mergeCell ref="K8:R8"/>
    <mergeCell ref="P11:P12"/>
    <mergeCell ref="P13:P14"/>
    <mergeCell ref="P15:P16"/>
  </mergeCells>
  <hyperlinks>
    <hyperlink ref="P11:P12" location="'CYL01'!A1" display="COMUNICACIÓN Y LENGUAJE" xr:uid="{B3052B0D-1017-4800-8BBD-3A2BAC91F984}"/>
    <hyperlink ref="Q11:Q12" location="'CYL02'!A1" display="COMUNICACIÓN Y LENGUAJE" xr:uid="{4416E357-2115-4067-886D-867A6C9ABCC5}"/>
    <hyperlink ref="R11:R12" location="'CYL03'!A1" display="COMUNICACIÓN Y LENGUAJE" xr:uid="{84DC0E99-3837-4A21-80C8-F5C8DC605332}"/>
    <hyperlink ref="P13:P14" location="'CS01'!A1" display="CIENCIAS SOCIALES" xr:uid="{F91D2DB3-D2A1-4C7C-B809-158C162BFE6F}"/>
    <hyperlink ref="Q13:Q14" location="'CS02'!A1" display="CIENCIAS SOCIALES" xr:uid="{539EDE9D-9632-4DA4-B5B4-E1084F04F8EB}"/>
    <hyperlink ref="R13:R14" location="'CS03'!A1" display="CIENCIAS SOCIALES" xr:uid="{74E1214A-D9BC-4BF6-94F6-3F56C57E5EBC}"/>
    <hyperlink ref="P15:P16" location="ARTES01!A1" display="A. PLÁSTICAS Y VISUALES" xr:uid="{16396D1A-D8D0-43F8-84F9-3CE91D5DD8C9}"/>
    <hyperlink ref="Q15:Q16" location="ARTES02!A1" display="A. PLÁSTICAS Y VISUALES" xr:uid="{CD757A5F-815D-4775-A100-0815178788B0}"/>
    <hyperlink ref="R15:R16" location="ARTES03!A1" display="A. PLÁSTICAS Y VISUALES" xr:uid="{46CB1DD4-31B8-4F15-AC72-7CEEFA25C9C1}"/>
    <hyperlink ref="P17:P18" location="'ED-FIS01'!A1" display="ED. FISICA Y DEPORTES" xr:uid="{CA1CDDAD-E360-4602-8C99-0F8630B8FDA9}"/>
    <hyperlink ref="Q17:Q18" location="'ED-FIS02'!A1" display="ED. FISICA Y DEPORTES" xr:uid="{1BB8E88D-EDDC-4B1D-84C8-9D35C763D4EB}"/>
    <hyperlink ref="R17:R18" location="'ED-FIS03'!A1" display="ED. FISICA Y DEPORTES" xr:uid="{54266EAD-9A02-48D7-B3DC-CA3AA1A38082}"/>
    <hyperlink ref="P19:P20" location="'ED-MUS01'!A1" display="EDUCACIÓN MUSICAL" xr:uid="{9FE89525-27F4-49D4-937F-3D5C46F1E9C0}"/>
    <hyperlink ref="Q19:Q20" location="'ED-MUS02'!A1" display="EDUCACIÓN MUSICAL" xr:uid="{0636D817-35D2-47CB-A417-616F3CFBC0BD}"/>
    <hyperlink ref="R19:R20" location="'ED-MUS03'!A1" display="EDUCACIÓN MUSICAL" xr:uid="{9F321856-AB10-4115-BD5B-DFD998D41241}"/>
    <hyperlink ref="P21:P22" location="'MAT01'!A1" display="MATEMÁTICA" xr:uid="{10787537-B8A5-4E3D-B506-80CBBDEB5886}"/>
    <hyperlink ref="Q21:Q22" location="'MAT02'!A1" display="MATEMÁTICA" xr:uid="{B4AD4E35-8BFA-4866-9E9E-2E456516F3FF}"/>
    <hyperlink ref="R21:R22" location="'MAT03'!A1" display="MATEMÁTICA" xr:uid="{47DAC1F0-1A0C-4C33-B637-B9B6CE42E546}"/>
    <hyperlink ref="P23:P24" location="'TEC01'!A1" display="TÉCNICA TECNOLÓGICA" xr:uid="{B7CEBC4C-1280-4D55-B894-49B004B5413E}"/>
    <hyperlink ref="Q23:Q24" location="'TEC02'!A1" display="TÉCNICA TECNOLÓGICA" xr:uid="{D7C2DF1E-1ABE-408F-A375-62EBB56ABF23}"/>
    <hyperlink ref="R23:R24" location="'TEC03'!A1" display="TÉCNICA TECNOLÓGICA" xr:uid="{89ED17CA-4763-434A-A5D2-2D551AE0A701}"/>
    <hyperlink ref="P25:P26" location="'CN01'!A1" display="CIENCIAS NATURALES" xr:uid="{888E4FBA-A24F-4EC3-94CC-71E07196EE74}"/>
    <hyperlink ref="Q25:Q26" location="'CN02'!A1" display="CIENCIAS NATURALES" xr:uid="{4BBACB4C-67E7-4602-AF85-11E07A79CA43}"/>
    <hyperlink ref="R25:R26" location="'CN03'!A1" display="CIENCIAS NATURALES" xr:uid="{5EA538E6-BA81-4623-B3B7-544A4E436506}"/>
    <hyperlink ref="P27:P28" location="'VAL01'!A1" display="VALORES - ESP. RELIGION" xr:uid="{E3699DF2-5B3E-42FC-BCE9-BBC7FCE95EF8}"/>
    <hyperlink ref="Q27:Q28" location="'VAL02'!A1" display="VALORES - ESP. RELIGION" xr:uid="{4E4B5DB3-B151-4933-A54B-DFC57A8909C8}"/>
    <hyperlink ref="R27:R28" location="'VAL03'!A1" display="VALORES - ESP. RELIGION" xr:uid="{877306F7-D425-4F55-A58B-5CF08B2DF3D3}"/>
    <hyperlink ref="P30" location="'CENTRALIZADOR 1ER TRIM'!A1" display="CENTRALIZADOR 1ER  TRIMESTRE" xr:uid="{D9F2B731-4C4A-4193-BFB6-14303BE7F1E0}"/>
    <hyperlink ref="Q30" location="'CENTRALIZADOR 2DO TRIM'!A1" display="CENTRALIZADOR 2DO TRIMESTRE" xr:uid="{50051A05-DA83-4211-B596-9FEE52E3BB98}"/>
    <hyperlink ref="R30" location="'CENTRALIZADOR 3ER TRIM'!A1" display="CENTRALIZADOR 3ER TRIMESTRE" xr:uid="{9EED25D2-AF3D-4996-AB7C-04442FB55AA7}"/>
    <hyperlink ref="P32:R33" location="'CENTRALIZADOR GENERAL'!A1" display="CENTRALIZADOR GENERAL" xr:uid="{F85B2096-3420-4089-A15F-383253B608B1}"/>
  </hyperlinks>
  <pageMargins left="0.31496062992125984" right="0.31496062992125984" top="0.59055118110236227" bottom="0.31496062992125984" header="0.31496062992125984" footer="0.31496062992125984"/>
  <pageSetup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CB7195-3F75-42D6-BC70-DB22AFD57EDB}">
  <sheetPr codeName="Hoja2">
    <tabColor theme="5" tint="0.39997558519241921"/>
  </sheetPr>
  <dimension ref="B1:L42"/>
  <sheetViews>
    <sheetView showGridLines="0" zoomScale="106" zoomScaleNormal="106" workbookViewId="0">
      <selection activeCell="I2" sqref="I2:K2"/>
    </sheetView>
  </sheetViews>
  <sheetFormatPr baseColWidth="10" defaultRowHeight="15" x14ac:dyDescent="0.25"/>
  <cols>
    <col min="1" max="1" width="1.85546875" customWidth="1"/>
    <col min="2" max="2" width="3.28515625" bestFit="1" customWidth="1"/>
    <col min="3" max="3" width="24.140625" customWidth="1"/>
    <col min="4" max="4" width="5.7109375" customWidth="1"/>
    <col min="5" max="5" width="16" bestFit="1" customWidth="1"/>
    <col min="6" max="6" width="12" bestFit="1" customWidth="1"/>
    <col min="7" max="7" width="6" bestFit="1" customWidth="1"/>
    <col min="8" max="8" width="15.42578125" customWidth="1"/>
    <col min="9" max="9" width="9.5703125" bestFit="1" customWidth="1"/>
    <col min="10" max="10" width="11.7109375" bestFit="1" customWidth="1"/>
    <col min="11" max="11" width="14" bestFit="1" customWidth="1"/>
    <col min="12" max="12" width="9.5703125" bestFit="1" customWidth="1"/>
  </cols>
  <sheetData>
    <row r="1" spans="2:12" ht="21" x14ac:dyDescent="0.25">
      <c r="B1" s="118" t="s">
        <v>187</v>
      </c>
      <c r="C1" s="118"/>
      <c r="D1" s="118"/>
      <c r="E1" s="118"/>
      <c r="F1" s="118"/>
      <c r="G1" s="118"/>
      <c r="H1" s="118"/>
      <c r="I1" s="118"/>
      <c r="J1" s="118"/>
      <c r="K1" s="118"/>
      <c r="L1" s="118"/>
    </row>
    <row r="2" spans="2:12" x14ac:dyDescent="0.25">
      <c r="C2" s="15" t="s">
        <v>3</v>
      </c>
      <c r="D2" s="121" t="e">
        <f>[1]CARATULA!E14</f>
        <v>#REF!</v>
      </c>
      <c r="E2" s="121"/>
      <c r="F2" s="121"/>
      <c r="G2" s="121"/>
      <c r="H2" s="14" t="s">
        <v>50</v>
      </c>
      <c r="I2" s="121" t="e">
        <f>[1]CARATULA!E24</f>
        <v>#REF!</v>
      </c>
      <c r="J2" s="121"/>
      <c r="K2" s="121"/>
    </row>
    <row r="3" spans="2:12" x14ac:dyDescent="0.25">
      <c r="C3" s="15" t="s">
        <v>6</v>
      </c>
      <c r="D3" s="121" t="str">
        <f>[2]CARATULA!E20</f>
        <v>PRIMARIA COMUNITARIA VOCACIONAL</v>
      </c>
      <c r="E3" s="121"/>
      <c r="F3" s="121"/>
      <c r="G3" s="121"/>
      <c r="H3" s="14" t="s">
        <v>51</v>
      </c>
      <c r="I3" s="121" t="str">
        <f>[2]CARATULA!E18</f>
        <v>MYRIAM MILENA MIRANDA HERRERA</v>
      </c>
      <c r="J3" s="121"/>
      <c r="K3" s="121"/>
    </row>
    <row r="4" spans="2:12" x14ac:dyDescent="0.25">
      <c r="C4" s="15" t="s">
        <v>34</v>
      </c>
      <c r="D4" s="121" t="str">
        <f>[2]CARATULA!E22</f>
        <v>TERCERO A</v>
      </c>
      <c r="E4" s="121"/>
      <c r="F4" s="121"/>
      <c r="G4" s="121"/>
      <c r="H4" s="14" t="s">
        <v>52</v>
      </c>
      <c r="I4" s="122">
        <f ca="1">TODAY()</f>
        <v>45786</v>
      </c>
      <c r="J4" s="123"/>
      <c r="K4" s="123"/>
    </row>
    <row r="5" spans="2:12" ht="4.5" customHeight="1" x14ac:dyDescent="0.25"/>
    <row r="6" spans="2:12" ht="24" x14ac:dyDescent="0.25">
      <c r="B6" s="17" t="s">
        <v>35</v>
      </c>
      <c r="C6" s="119" t="s">
        <v>36</v>
      </c>
      <c r="D6" s="120"/>
      <c r="E6" s="17" t="s">
        <v>37</v>
      </c>
      <c r="F6" s="17" t="s">
        <v>38</v>
      </c>
      <c r="G6" s="17" t="s">
        <v>39</v>
      </c>
      <c r="H6" s="18" t="s">
        <v>40</v>
      </c>
      <c r="I6" s="17" t="s">
        <v>41</v>
      </c>
      <c r="J6" s="17" t="s">
        <v>42</v>
      </c>
      <c r="K6" s="17" t="s">
        <v>43</v>
      </c>
      <c r="L6" s="18" t="s">
        <v>44</v>
      </c>
    </row>
    <row r="7" spans="2:12" ht="12.95" customHeight="1" x14ac:dyDescent="0.25">
      <c r="B7" s="19">
        <v>1</v>
      </c>
      <c r="C7" s="117" t="s">
        <v>45</v>
      </c>
      <c r="D7" s="117"/>
      <c r="E7" s="66">
        <v>407300642018022</v>
      </c>
      <c r="F7" s="67">
        <v>45353</v>
      </c>
      <c r="G7" s="68">
        <v>15</v>
      </c>
      <c r="H7" s="68" t="s">
        <v>53</v>
      </c>
      <c r="I7" s="68">
        <v>88888888</v>
      </c>
      <c r="J7" s="68"/>
      <c r="K7" s="68"/>
      <c r="L7" s="68"/>
    </row>
    <row r="8" spans="2:12" ht="12.95" customHeight="1" x14ac:dyDescent="0.25">
      <c r="B8" s="19">
        <v>2</v>
      </c>
      <c r="C8" s="117" t="s">
        <v>46</v>
      </c>
      <c r="D8" s="117"/>
      <c r="E8" s="68"/>
      <c r="F8" s="68"/>
      <c r="G8" s="68">
        <v>15</v>
      </c>
      <c r="H8" s="68" t="s">
        <v>53</v>
      </c>
      <c r="I8" s="68"/>
      <c r="J8" s="68"/>
      <c r="K8" s="68"/>
      <c r="L8" s="68"/>
    </row>
    <row r="9" spans="2:12" ht="12.95" customHeight="1" x14ac:dyDescent="0.25">
      <c r="B9" s="19">
        <v>3</v>
      </c>
      <c r="C9" s="117" t="s">
        <v>73</v>
      </c>
      <c r="D9" s="117"/>
      <c r="E9" s="68"/>
      <c r="F9" s="68"/>
      <c r="G9" s="68">
        <v>15</v>
      </c>
      <c r="H9" s="68" t="s">
        <v>53</v>
      </c>
      <c r="I9" s="68"/>
      <c r="J9" s="68"/>
      <c r="K9" s="68"/>
      <c r="L9" s="68"/>
    </row>
    <row r="10" spans="2:12" ht="12.95" customHeight="1" x14ac:dyDescent="0.25">
      <c r="B10" s="19">
        <v>4</v>
      </c>
      <c r="C10" s="117"/>
      <c r="D10" s="117"/>
      <c r="E10" s="68"/>
      <c r="F10" s="68"/>
      <c r="G10" s="68">
        <v>15</v>
      </c>
      <c r="H10" s="68" t="s">
        <v>53</v>
      </c>
      <c r="I10" s="68"/>
      <c r="J10" s="68"/>
      <c r="K10" s="68"/>
      <c r="L10" s="68"/>
    </row>
    <row r="11" spans="2:12" ht="12.95" customHeight="1" x14ac:dyDescent="0.25">
      <c r="B11" s="19">
        <v>5</v>
      </c>
      <c r="C11" s="117"/>
      <c r="D11" s="117"/>
      <c r="E11" s="68"/>
      <c r="F11" s="68"/>
      <c r="G11" s="68">
        <v>15</v>
      </c>
      <c r="H11" s="68" t="s">
        <v>53</v>
      </c>
      <c r="I11" s="68"/>
      <c r="J11" s="68"/>
      <c r="K11" s="68"/>
      <c r="L11" s="68"/>
    </row>
    <row r="12" spans="2:12" ht="12.95" customHeight="1" x14ac:dyDescent="0.25">
      <c r="B12" s="19">
        <v>6</v>
      </c>
      <c r="C12" s="117"/>
      <c r="D12" s="117"/>
      <c r="E12" s="68"/>
      <c r="F12" s="68"/>
      <c r="G12" s="68">
        <v>15</v>
      </c>
      <c r="H12" s="68" t="s">
        <v>53</v>
      </c>
      <c r="I12" s="68"/>
      <c r="J12" s="68"/>
      <c r="K12" s="68"/>
      <c r="L12" s="68"/>
    </row>
    <row r="13" spans="2:12" ht="12.95" customHeight="1" x14ac:dyDescent="0.25">
      <c r="B13" s="19">
        <v>7</v>
      </c>
      <c r="C13" s="117"/>
      <c r="D13" s="117"/>
      <c r="E13" s="68"/>
      <c r="F13" s="68"/>
      <c r="G13" s="68">
        <v>15</v>
      </c>
      <c r="H13" s="68" t="s">
        <v>53</v>
      </c>
      <c r="I13" s="68"/>
      <c r="J13" s="68"/>
      <c r="K13" s="68"/>
      <c r="L13" s="68"/>
    </row>
    <row r="14" spans="2:12" ht="12.95" customHeight="1" x14ac:dyDescent="0.25">
      <c r="B14" s="19">
        <v>8</v>
      </c>
      <c r="C14" s="117"/>
      <c r="D14" s="117"/>
      <c r="E14" s="68"/>
      <c r="F14" s="68"/>
      <c r="G14" s="68">
        <v>15</v>
      </c>
      <c r="H14" s="68" t="s">
        <v>53</v>
      </c>
      <c r="I14" s="68"/>
      <c r="J14" s="68"/>
      <c r="K14" s="68"/>
      <c r="L14" s="68"/>
    </row>
    <row r="15" spans="2:12" ht="12.95" customHeight="1" x14ac:dyDescent="0.25">
      <c r="B15" s="19">
        <v>9</v>
      </c>
      <c r="C15" s="117"/>
      <c r="D15" s="117"/>
      <c r="E15" s="68"/>
      <c r="F15" s="68"/>
      <c r="G15" s="68">
        <v>15</v>
      </c>
      <c r="H15" s="68" t="s">
        <v>53</v>
      </c>
      <c r="I15" s="68"/>
      <c r="J15" s="68"/>
      <c r="K15" s="68"/>
      <c r="L15" s="68"/>
    </row>
    <row r="16" spans="2:12" ht="12.95" customHeight="1" x14ac:dyDescent="0.25">
      <c r="B16" s="19">
        <v>10</v>
      </c>
      <c r="C16" s="117"/>
      <c r="D16" s="117"/>
      <c r="E16" s="68"/>
      <c r="F16" s="68"/>
      <c r="G16" s="68">
        <v>15</v>
      </c>
      <c r="H16" s="68" t="s">
        <v>53</v>
      </c>
      <c r="I16" s="68"/>
      <c r="J16" s="68"/>
      <c r="K16" s="68"/>
      <c r="L16" s="68"/>
    </row>
    <row r="17" spans="2:12" ht="12.95" customHeight="1" x14ac:dyDescent="0.25">
      <c r="B17" s="19">
        <v>11</v>
      </c>
      <c r="C17" s="117"/>
      <c r="D17" s="117"/>
      <c r="E17" s="68"/>
      <c r="F17" s="68"/>
      <c r="G17" s="68">
        <v>15</v>
      </c>
      <c r="H17" s="68" t="s">
        <v>53</v>
      </c>
      <c r="I17" s="68"/>
      <c r="J17" s="68"/>
      <c r="K17" s="68"/>
      <c r="L17" s="68"/>
    </row>
    <row r="18" spans="2:12" ht="12.95" customHeight="1" x14ac:dyDescent="0.25">
      <c r="B18" s="19">
        <v>12</v>
      </c>
      <c r="C18" s="117"/>
      <c r="D18" s="117"/>
      <c r="E18" s="68"/>
      <c r="F18" s="68"/>
      <c r="G18" s="68">
        <v>15</v>
      </c>
      <c r="H18" s="68" t="s">
        <v>53</v>
      </c>
      <c r="I18" s="68"/>
      <c r="J18" s="68"/>
      <c r="K18" s="68"/>
      <c r="L18" s="68"/>
    </row>
    <row r="19" spans="2:12" ht="12.95" customHeight="1" x14ac:dyDescent="0.25">
      <c r="B19" s="19">
        <v>13</v>
      </c>
      <c r="C19" s="117"/>
      <c r="D19" s="117"/>
      <c r="E19" s="68"/>
      <c r="F19" s="68"/>
      <c r="G19" s="68">
        <v>15</v>
      </c>
      <c r="H19" s="68" t="s">
        <v>53</v>
      </c>
      <c r="I19" s="68"/>
      <c r="J19" s="68"/>
      <c r="K19" s="68"/>
      <c r="L19" s="68"/>
    </row>
    <row r="20" spans="2:12" ht="12.95" customHeight="1" x14ac:dyDescent="0.25">
      <c r="B20" s="19">
        <v>14</v>
      </c>
      <c r="C20" s="117"/>
      <c r="D20" s="117"/>
      <c r="E20" s="68"/>
      <c r="F20" s="68"/>
      <c r="G20" s="68">
        <v>15</v>
      </c>
      <c r="H20" s="68" t="s">
        <v>53</v>
      </c>
      <c r="I20" s="68"/>
      <c r="J20" s="68"/>
      <c r="K20" s="68"/>
      <c r="L20" s="68"/>
    </row>
    <row r="21" spans="2:12" ht="12.95" customHeight="1" x14ac:dyDescent="0.25">
      <c r="B21" s="19">
        <v>15</v>
      </c>
      <c r="C21" s="117"/>
      <c r="D21" s="117"/>
      <c r="E21" s="68"/>
      <c r="F21" s="68"/>
      <c r="G21" s="68">
        <v>15</v>
      </c>
      <c r="H21" s="68" t="s">
        <v>53</v>
      </c>
      <c r="I21" s="68"/>
      <c r="J21" s="68"/>
      <c r="K21" s="68"/>
      <c r="L21" s="68"/>
    </row>
    <row r="22" spans="2:12" ht="12.95" customHeight="1" x14ac:dyDescent="0.25">
      <c r="B22" s="19">
        <v>16</v>
      </c>
      <c r="C22" s="117"/>
      <c r="D22" s="117"/>
      <c r="E22" s="68"/>
      <c r="F22" s="68"/>
      <c r="G22" s="68">
        <v>15</v>
      </c>
      <c r="H22" s="68" t="s">
        <v>53</v>
      </c>
      <c r="I22" s="68"/>
      <c r="J22" s="68"/>
      <c r="K22" s="68"/>
      <c r="L22" s="68"/>
    </row>
    <row r="23" spans="2:12" ht="12.95" customHeight="1" x14ac:dyDescent="0.25">
      <c r="B23" s="19">
        <v>17</v>
      </c>
      <c r="C23" s="117"/>
      <c r="D23" s="117"/>
      <c r="E23" s="68"/>
      <c r="F23" s="68"/>
      <c r="G23" s="68">
        <v>15</v>
      </c>
      <c r="H23" s="68" t="s">
        <v>53</v>
      </c>
      <c r="I23" s="68"/>
      <c r="J23" s="68"/>
      <c r="K23" s="68"/>
      <c r="L23" s="68"/>
    </row>
    <row r="24" spans="2:12" ht="12.95" customHeight="1" x14ac:dyDescent="0.25">
      <c r="B24" s="19">
        <v>18</v>
      </c>
      <c r="C24" s="117"/>
      <c r="D24" s="117"/>
      <c r="E24" s="68"/>
      <c r="F24" s="68"/>
      <c r="G24" s="68">
        <v>15</v>
      </c>
      <c r="H24" s="68" t="s">
        <v>53</v>
      </c>
      <c r="I24" s="68"/>
      <c r="J24" s="68"/>
      <c r="K24" s="68"/>
      <c r="L24" s="68"/>
    </row>
    <row r="25" spans="2:12" ht="12.95" customHeight="1" x14ac:dyDescent="0.25">
      <c r="B25" s="19">
        <v>19</v>
      </c>
      <c r="C25" s="117"/>
      <c r="D25" s="117"/>
      <c r="E25" s="68"/>
      <c r="F25" s="68"/>
      <c r="G25" s="68">
        <v>15</v>
      </c>
      <c r="H25" s="68" t="s">
        <v>53</v>
      </c>
      <c r="I25" s="68"/>
      <c r="J25" s="68"/>
      <c r="K25" s="68"/>
      <c r="L25" s="68"/>
    </row>
    <row r="26" spans="2:12" ht="12.95" customHeight="1" x14ac:dyDescent="0.25">
      <c r="B26" s="19">
        <v>20</v>
      </c>
      <c r="C26" s="117"/>
      <c r="D26" s="117"/>
      <c r="E26" s="68"/>
      <c r="F26" s="68"/>
      <c r="G26" s="68">
        <v>15</v>
      </c>
      <c r="H26" s="68" t="s">
        <v>53</v>
      </c>
      <c r="I26" s="68"/>
      <c r="J26" s="68"/>
      <c r="K26" s="68"/>
      <c r="L26" s="68"/>
    </row>
    <row r="27" spans="2:12" ht="12.95" customHeight="1" x14ac:dyDescent="0.25">
      <c r="B27" s="19">
        <v>21</v>
      </c>
      <c r="C27" s="117"/>
      <c r="D27" s="117"/>
      <c r="E27" s="68"/>
      <c r="F27" s="68"/>
      <c r="G27" s="68">
        <v>15</v>
      </c>
      <c r="H27" s="68" t="s">
        <v>53</v>
      </c>
      <c r="I27" s="68"/>
      <c r="J27" s="68"/>
      <c r="K27" s="68"/>
      <c r="L27" s="68"/>
    </row>
    <row r="28" spans="2:12" ht="12.95" customHeight="1" x14ac:dyDescent="0.25">
      <c r="B28" s="19">
        <v>22</v>
      </c>
      <c r="C28" s="117"/>
      <c r="D28" s="117"/>
      <c r="E28" s="68"/>
      <c r="F28" s="68"/>
      <c r="G28" s="68">
        <v>15</v>
      </c>
      <c r="H28" s="68" t="s">
        <v>53</v>
      </c>
      <c r="I28" s="68"/>
      <c r="J28" s="68"/>
      <c r="K28" s="68"/>
      <c r="L28" s="68"/>
    </row>
    <row r="29" spans="2:12" ht="12.95" customHeight="1" x14ac:dyDescent="0.25">
      <c r="B29" s="19">
        <v>23</v>
      </c>
      <c r="C29" s="117"/>
      <c r="D29" s="117"/>
      <c r="E29" s="68"/>
      <c r="F29" s="68"/>
      <c r="G29" s="68">
        <v>15</v>
      </c>
      <c r="H29" s="68" t="s">
        <v>53</v>
      </c>
      <c r="I29" s="68"/>
      <c r="J29" s="68"/>
      <c r="K29" s="68"/>
      <c r="L29" s="68"/>
    </row>
    <row r="30" spans="2:12" ht="12.95" customHeight="1" x14ac:dyDescent="0.25">
      <c r="B30" s="19">
        <v>24</v>
      </c>
      <c r="C30" s="117"/>
      <c r="D30" s="117"/>
      <c r="E30" s="68"/>
      <c r="F30" s="68"/>
      <c r="G30" s="68">
        <v>15</v>
      </c>
      <c r="H30" s="68" t="s">
        <v>53</v>
      </c>
      <c r="I30" s="68"/>
      <c r="J30" s="68"/>
      <c r="K30" s="68"/>
      <c r="L30" s="68"/>
    </row>
    <row r="31" spans="2:12" ht="12.95" customHeight="1" x14ac:dyDescent="0.25">
      <c r="B31" s="19">
        <v>25</v>
      </c>
      <c r="C31" s="117"/>
      <c r="D31" s="117"/>
      <c r="E31" s="68"/>
      <c r="F31" s="68"/>
      <c r="G31" s="68">
        <v>15</v>
      </c>
      <c r="H31" s="68" t="s">
        <v>53</v>
      </c>
      <c r="I31" s="68"/>
      <c r="J31" s="68"/>
      <c r="K31" s="68"/>
      <c r="L31" s="68"/>
    </row>
    <row r="32" spans="2:12" ht="12.95" customHeight="1" x14ac:dyDescent="0.25">
      <c r="B32" s="19">
        <v>26</v>
      </c>
      <c r="C32" s="117"/>
      <c r="D32" s="117"/>
      <c r="E32" s="68"/>
      <c r="F32" s="68"/>
      <c r="G32" s="68">
        <v>15</v>
      </c>
      <c r="H32" s="68" t="s">
        <v>53</v>
      </c>
      <c r="I32" s="68"/>
      <c r="J32" s="68"/>
      <c r="K32" s="68"/>
      <c r="L32" s="68"/>
    </row>
    <row r="33" spans="2:12" ht="12.95" customHeight="1" x14ac:dyDescent="0.25">
      <c r="B33" s="19">
        <v>27</v>
      </c>
      <c r="C33" s="117"/>
      <c r="D33" s="117"/>
      <c r="E33" s="68"/>
      <c r="F33" s="68"/>
      <c r="G33" s="68">
        <v>15</v>
      </c>
      <c r="H33" s="68" t="s">
        <v>53</v>
      </c>
      <c r="I33" s="68"/>
      <c r="J33" s="68"/>
      <c r="K33" s="68"/>
      <c r="L33" s="68"/>
    </row>
    <row r="34" spans="2:12" ht="12.95" customHeight="1" x14ac:dyDescent="0.25">
      <c r="B34" s="19">
        <v>28</v>
      </c>
      <c r="C34" s="117"/>
      <c r="D34" s="117"/>
      <c r="E34" s="68"/>
      <c r="F34" s="68"/>
      <c r="G34" s="68">
        <v>15</v>
      </c>
      <c r="H34" s="68" t="s">
        <v>53</v>
      </c>
      <c r="I34" s="68"/>
      <c r="J34" s="68"/>
      <c r="K34" s="68"/>
      <c r="L34" s="68"/>
    </row>
    <row r="35" spans="2:12" ht="12.95" customHeight="1" x14ac:dyDescent="0.25">
      <c r="B35" s="19">
        <v>29</v>
      </c>
      <c r="C35" s="117"/>
      <c r="D35" s="117"/>
      <c r="E35" s="68"/>
      <c r="F35" s="68"/>
      <c r="G35" s="68">
        <v>15</v>
      </c>
      <c r="H35" s="68" t="s">
        <v>53</v>
      </c>
      <c r="I35" s="68"/>
      <c r="J35" s="68"/>
      <c r="K35" s="68"/>
      <c r="L35" s="68"/>
    </row>
    <row r="36" spans="2:12" ht="12.95" customHeight="1" x14ac:dyDescent="0.25">
      <c r="B36" s="19">
        <v>30</v>
      </c>
      <c r="C36" s="117"/>
      <c r="D36" s="117"/>
      <c r="E36" s="68"/>
      <c r="F36" s="68"/>
      <c r="G36" s="68">
        <v>15</v>
      </c>
      <c r="H36" s="68" t="s">
        <v>53</v>
      </c>
      <c r="I36" s="68"/>
      <c r="J36" s="68"/>
      <c r="K36" s="68"/>
      <c r="L36" s="68"/>
    </row>
    <row r="37" spans="2:12" ht="12.95" customHeight="1" x14ac:dyDescent="0.25">
      <c r="B37" s="19">
        <v>31</v>
      </c>
      <c r="C37" s="117"/>
      <c r="D37" s="117"/>
      <c r="E37" s="68"/>
      <c r="F37" s="68"/>
      <c r="G37" s="68">
        <v>15</v>
      </c>
      <c r="H37" s="68" t="s">
        <v>53</v>
      </c>
      <c r="I37" s="68"/>
      <c r="J37" s="68"/>
      <c r="K37" s="68"/>
      <c r="L37" s="68"/>
    </row>
    <row r="38" spans="2:12" ht="12.95" customHeight="1" x14ac:dyDescent="0.25">
      <c r="B38" s="19">
        <v>32</v>
      </c>
      <c r="C38" s="117"/>
      <c r="D38" s="117"/>
      <c r="E38" s="68"/>
      <c r="F38" s="68"/>
      <c r="G38" s="68">
        <v>15</v>
      </c>
      <c r="H38" s="68" t="s">
        <v>53</v>
      </c>
      <c r="I38" s="68"/>
      <c r="J38" s="68"/>
      <c r="K38" s="68"/>
      <c r="L38" s="68"/>
    </row>
    <row r="39" spans="2:12" ht="12.95" customHeight="1" x14ac:dyDescent="0.25">
      <c r="B39" s="19">
        <v>33</v>
      </c>
      <c r="C39" s="117"/>
      <c r="D39" s="117"/>
      <c r="E39" s="68"/>
      <c r="F39" s="68"/>
      <c r="G39" s="68">
        <v>15</v>
      </c>
      <c r="H39" s="68" t="s">
        <v>53</v>
      </c>
      <c r="I39" s="68"/>
      <c r="J39" s="68"/>
      <c r="K39" s="68"/>
      <c r="L39" s="68"/>
    </row>
    <row r="40" spans="2:12" ht="12.95" customHeight="1" x14ac:dyDescent="0.25">
      <c r="B40" s="19">
        <v>34</v>
      </c>
      <c r="C40" s="117"/>
      <c r="D40" s="117"/>
      <c r="E40" s="68"/>
      <c r="F40" s="68"/>
      <c r="G40" s="68">
        <v>15</v>
      </c>
      <c r="H40" s="68" t="s">
        <v>53</v>
      </c>
      <c r="I40" s="68"/>
      <c r="J40" s="68"/>
      <c r="K40" s="68"/>
      <c r="L40" s="68"/>
    </row>
    <row r="41" spans="2:12" ht="12.95" customHeight="1" x14ac:dyDescent="0.25">
      <c r="B41" s="19">
        <v>35</v>
      </c>
      <c r="C41" s="117"/>
      <c r="D41" s="117"/>
      <c r="E41" s="68"/>
      <c r="F41" s="68"/>
      <c r="G41" s="68">
        <v>15</v>
      </c>
      <c r="H41" s="68" t="s">
        <v>53</v>
      </c>
      <c r="I41" s="68"/>
      <c r="J41" s="68"/>
      <c r="K41" s="68"/>
      <c r="L41" s="68"/>
    </row>
    <row r="42" spans="2:12" ht="12.95" customHeight="1" x14ac:dyDescent="0.25">
      <c r="B42" s="19">
        <v>36</v>
      </c>
      <c r="C42" s="117"/>
      <c r="D42" s="117"/>
      <c r="E42" s="68"/>
      <c r="F42" s="68"/>
      <c r="G42" s="68">
        <v>15</v>
      </c>
      <c r="H42" s="68" t="s">
        <v>53</v>
      </c>
      <c r="I42" s="68"/>
      <c r="J42" s="68"/>
      <c r="K42" s="68"/>
      <c r="L42" s="68"/>
    </row>
  </sheetData>
  <mergeCells count="44">
    <mergeCell ref="C41:D41"/>
    <mergeCell ref="C42:D42"/>
    <mergeCell ref="D2:G2"/>
    <mergeCell ref="D3:G3"/>
    <mergeCell ref="D4:G4"/>
    <mergeCell ref="C37:D37"/>
    <mergeCell ref="C38:D38"/>
    <mergeCell ref="C39:D39"/>
    <mergeCell ref="C40:D40"/>
    <mergeCell ref="C28:D28"/>
    <mergeCell ref="C17:D17"/>
    <mergeCell ref="C18:D18"/>
    <mergeCell ref="C19:D19"/>
    <mergeCell ref="C20:D20"/>
    <mergeCell ref="C21:D21"/>
    <mergeCell ref="C22:D22"/>
    <mergeCell ref="C23:D23"/>
    <mergeCell ref="C24:D24"/>
    <mergeCell ref="C25:D25"/>
    <mergeCell ref="C26:D26"/>
    <mergeCell ref="C27:D27"/>
    <mergeCell ref="C35:D35"/>
    <mergeCell ref="C36:D36"/>
    <mergeCell ref="C29:D29"/>
    <mergeCell ref="C30:D30"/>
    <mergeCell ref="C31:D31"/>
    <mergeCell ref="C32:D32"/>
    <mergeCell ref="C33:D33"/>
    <mergeCell ref="C34:D34"/>
    <mergeCell ref="C16:D16"/>
    <mergeCell ref="B1:L1"/>
    <mergeCell ref="C6:D6"/>
    <mergeCell ref="C7:D7"/>
    <mergeCell ref="C8:D8"/>
    <mergeCell ref="C9:D9"/>
    <mergeCell ref="C10:D10"/>
    <mergeCell ref="C11:D11"/>
    <mergeCell ref="C12:D12"/>
    <mergeCell ref="C13:D13"/>
    <mergeCell ref="C14:D14"/>
    <mergeCell ref="C15:D15"/>
    <mergeCell ref="I2:K2"/>
    <mergeCell ref="I3:K3"/>
    <mergeCell ref="I4:K4"/>
  </mergeCells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07B2CE-4A04-48CA-929D-64E6C7C75E08}">
  <sheetPr codeName="Hoja3">
    <tabColor rgb="FF92D050"/>
  </sheetPr>
  <dimension ref="A1:AY42"/>
  <sheetViews>
    <sheetView showGridLines="0" zoomScaleNormal="100" workbookViewId="0">
      <selection activeCell="H43" sqref="H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  <col min="54" max="54" width="11.85546875" bestFit="1" customWidth="1"/>
  </cols>
  <sheetData>
    <row r="1" spans="1:51" ht="16.5" customHeight="1" x14ac:dyDescent="0.25">
      <c r="A1" s="124" t="s">
        <v>54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CARATULA!F24</f>
        <v>MAESTRA DE AULA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f>CARATULA!$B$34</f>
        <v>45693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f>CARATULA!$D$34</f>
        <v>45782</v>
      </c>
      <c r="AQ3" s="129"/>
      <c r="AR3" s="129"/>
      <c r="AS3" s="129"/>
      <c r="AT3" s="129"/>
      <c r="AU3" s="131" t="s">
        <v>61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188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f ca="1">TODAY()</f>
        <v>45786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0:C40"/>
    <mergeCell ref="B41:C41"/>
    <mergeCell ref="B42:C42"/>
    <mergeCell ref="B34:C34"/>
    <mergeCell ref="B35:C35"/>
    <mergeCell ref="B36:C36"/>
    <mergeCell ref="B37:C37"/>
    <mergeCell ref="B38:C38"/>
    <mergeCell ref="B39:C39"/>
    <mergeCell ref="B33:C33"/>
    <mergeCell ref="B22:C22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6:C6"/>
    <mergeCell ref="B7:C7"/>
    <mergeCell ref="B8:C8"/>
    <mergeCell ref="B9:C9"/>
    <mergeCell ref="B21:C21"/>
    <mergeCell ref="B10:C10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AU3:AY4"/>
    <mergeCell ref="C4:L4"/>
    <mergeCell ref="M4:Q4"/>
    <mergeCell ref="R4:AG4"/>
    <mergeCell ref="AH4:AO4"/>
    <mergeCell ref="C3:L3"/>
    <mergeCell ref="M3:Q3"/>
    <mergeCell ref="R3:AG3"/>
    <mergeCell ref="AH3:AO3"/>
    <mergeCell ref="AP3:AT3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15" priority="1" operator="equal">
      <formula>"L"</formula>
    </cfRule>
    <cfRule type="cellIs" dxfId="314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headerFooter>
    <oddHeader>&amp;C
&amp;G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374ECD-E761-449A-B39D-F84A6E48ECB2}">
  <sheetPr codeName="Hoja4">
    <tabColor rgb="FF92D050"/>
  </sheetPr>
  <dimension ref="A1:AY42"/>
  <sheetViews>
    <sheetView showGridLines="0" zoomScaleNormal="100" workbookViewId="0">
      <selection activeCell="B37" sqref="B37:C3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  <col min="54" max="54" width="11.85546875" bestFit="1" customWidth="1"/>
  </cols>
  <sheetData>
    <row r="1" spans="1:51" ht="16.5" customHeight="1" x14ac:dyDescent="0.25">
      <c r="A1" s="124" t="s">
        <v>76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v>45693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v>45751</v>
      </c>
      <c r="AQ3" s="129"/>
      <c r="AR3" s="129"/>
      <c r="AS3" s="129"/>
      <c r="AT3" s="129"/>
      <c r="AU3" s="131" t="s">
        <v>77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190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f ca="1">TODAY()</f>
        <v>45786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13" priority="1" operator="equal">
      <formula>"L"</formula>
    </cfRule>
    <cfRule type="cellIs" dxfId="312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799CBE-BFD5-4B29-B0E0-9C2611D45700}">
  <sheetPr codeName="Hoja5">
    <tabColor rgb="FF92D050"/>
  </sheetPr>
  <dimension ref="A1:AY42"/>
  <sheetViews>
    <sheetView showGridLines="0" zoomScaleNormal="100" workbookViewId="0">
      <selection activeCell="B37" sqref="B37:C3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  <col min="54" max="54" width="11.85546875" bestFit="1" customWidth="1"/>
  </cols>
  <sheetData>
    <row r="1" spans="1:51" ht="16.5" customHeight="1" x14ac:dyDescent="0.25">
      <c r="A1" s="124" t="s">
        <v>74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v>45693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v>45751</v>
      </c>
      <c r="AQ3" s="129"/>
      <c r="AR3" s="129"/>
      <c r="AS3" s="129"/>
      <c r="AT3" s="129"/>
      <c r="AU3" s="131" t="s">
        <v>75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191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f ca="1">TODAY()</f>
        <v>45786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11" priority="1" operator="equal">
      <formula>"L"</formula>
    </cfRule>
    <cfRule type="cellIs" dxfId="310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185C0F-8D49-431F-B817-5ADFE886EFB4}">
  <sheetPr codeName="Hoja6">
    <tabColor rgb="FF92D050"/>
  </sheetPr>
  <dimension ref="A1:BA42"/>
  <sheetViews>
    <sheetView showGridLines="0" zoomScaleNormal="100" workbookViewId="0">
      <selection activeCell="B31" sqref="B31:C3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3" ht="16.5" customHeight="1" x14ac:dyDescent="0.25">
      <c r="A1" s="124" t="s">
        <v>78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3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f>CARATULA!$F$34</f>
        <v>45783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3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f>CARATULA!$H$34</f>
        <v>45894</v>
      </c>
      <c r="AQ3" s="129"/>
      <c r="AR3" s="129"/>
      <c r="AS3" s="129"/>
      <c r="AT3" s="129"/>
      <c r="AU3" s="131" t="s">
        <v>79</v>
      </c>
      <c r="AV3" s="132"/>
      <c r="AW3" s="132"/>
      <c r="AX3" s="132"/>
      <c r="AY3" s="133"/>
    </row>
    <row r="4" spans="1:53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192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3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3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3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3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3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3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3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  <c r="BA11" s="78"/>
    </row>
    <row r="12" spans="1:53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3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3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3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3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09" priority="1" operator="equal">
      <formula>"L"</formula>
    </cfRule>
    <cfRule type="cellIs" dxfId="308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05EAA7-6403-4CA4-B8AD-75109D4300F0}">
  <sheetPr codeName="Hoja7">
    <tabColor rgb="FF92D050"/>
  </sheetPr>
  <dimension ref="A1:AY42"/>
  <sheetViews>
    <sheetView showGridLines="0" zoomScaleNormal="100" workbookViewId="0">
      <selection activeCell="BA31" sqref="BA3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80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CARATULA!F24</f>
        <v>MAESTRA DE AULA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f>CARATULA!$F$34</f>
        <v>45783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f>CARATULA!$H$34</f>
        <v>45894</v>
      </c>
      <c r="AQ3" s="129"/>
      <c r="AR3" s="129"/>
      <c r="AS3" s="129"/>
      <c r="AT3" s="129"/>
      <c r="AU3" s="131" t="s">
        <v>81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193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07" priority="1" operator="equal">
      <formula>"L"</formula>
    </cfRule>
    <cfRule type="cellIs" dxfId="306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5EC207-30E3-46AA-BF73-AA572856168D}">
  <sheetPr codeName="Hoja8">
    <tabColor rgb="FF92D050"/>
  </sheetPr>
  <dimension ref="A1:AY42"/>
  <sheetViews>
    <sheetView showGridLines="0" zoomScaleNormal="100" workbookViewId="0">
      <selection activeCell="B38" sqref="B38:C3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82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CARATULA!F24</f>
        <v>MAESTRA DE AULA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f>CARATULA!$F$34</f>
        <v>45783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f>CARATULA!$H$34</f>
        <v>45894</v>
      </c>
      <c r="AQ3" s="129"/>
      <c r="AR3" s="129"/>
      <c r="AS3" s="129"/>
      <c r="AT3" s="129"/>
      <c r="AU3" s="131" t="s">
        <v>83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194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05" priority="1" operator="equal">
      <formula>"L"</formula>
    </cfRule>
    <cfRule type="cellIs" dxfId="304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6872C8-F994-4CE2-B996-C93FEBB26A28}">
  <sheetPr codeName="Hoja9">
    <tabColor rgb="FF92D050"/>
  </sheetPr>
  <dimension ref="A1:AY42"/>
  <sheetViews>
    <sheetView showGridLines="0" zoomScaleNormal="100" workbookViewId="0">
      <selection activeCell="BA23" sqref="BA2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84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28">
        <v>45693</v>
      </c>
      <c r="AQ2" s="129"/>
      <c r="AR2" s="129"/>
      <c r="AS2" s="129"/>
      <c r="AT2" s="129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28">
        <v>45751</v>
      </c>
      <c r="AQ3" s="129"/>
      <c r="AR3" s="129"/>
      <c r="AS3" s="129"/>
      <c r="AT3" s="129"/>
      <c r="AU3" s="131" t="s">
        <v>85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195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03" priority="1" operator="equal">
      <formula>"L"</formula>
    </cfRule>
    <cfRule type="cellIs" dxfId="302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6A8A1-7A88-42E5-AC49-CFFE42369051}">
  <sheetPr codeName="Hoja10">
    <tabColor rgb="FF92D050"/>
  </sheetPr>
  <dimension ref="A1:AY42"/>
  <sheetViews>
    <sheetView showGridLines="0" zoomScaleNormal="100" workbookViewId="0">
      <selection activeCell="BA30" sqref="BA30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86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46">
        <f>CARATULA!$K$34</f>
        <v>45895</v>
      </c>
      <c r="AQ2" s="147"/>
      <c r="AR2" s="147"/>
      <c r="AS2" s="147"/>
      <c r="AT2" s="147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46">
        <f>CARATULA!$M$34</f>
        <v>46003</v>
      </c>
      <c r="AQ3" s="147"/>
      <c r="AR3" s="147"/>
      <c r="AS3" s="147"/>
      <c r="AT3" s="147"/>
      <c r="AU3" s="131" t="s">
        <v>87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196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301" priority="1" operator="equal">
      <formula>"L"</formula>
    </cfRule>
    <cfRule type="cellIs" dxfId="300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52384D-C0EC-4D3C-8625-036A051D3A61}">
  <sheetPr codeName="Hoja11">
    <tabColor rgb="FF92D050"/>
  </sheetPr>
  <dimension ref="A1:AY42"/>
  <sheetViews>
    <sheetView showGridLines="0" zoomScaleNormal="100" workbookViewId="0">
      <selection activeCell="BC27" sqref="BC2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88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46">
        <v>45693</v>
      </c>
      <c r="AQ2" s="147"/>
      <c r="AR2" s="147"/>
      <c r="AS2" s="147"/>
      <c r="AT2" s="147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46">
        <v>45751</v>
      </c>
      <c r="AQ3" s="147"/>
      <c r="AR3" s="147"/>
      <c r="AS3" s="147"/>
      <c r="AT3" s="147"/>
      <c r="AU3" s="131" t="s">
        <v>89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197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299" priority="1" operator="equal">
      <formula>"L"</formula>
    </cfRule>
    <cfRule type="cellIs" dxfId="298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0E256F-7067-4700-9A8B-4F0816179668}">
  <sheetPr codeName="Hoja12">
    <tabColor rgb="FF92D050"/>
  </sheetPr>
  <dimension ref="A1:AY42"/>
  <sheetViews>
    <sheetView showGridLines="0" zoomScaleNormal="100" workbookViewId="0">
      <selection activeCell="BA21" sqref="BA2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90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">
        <v>47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">
        <v>55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46">
        <v>45693</v>
      </c>
      <c r="AQ2" s="147"/>
      <c r="AR2" s="147"/>
      <c r="AS2" s="147"/>
      <c r="AT2" s="147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">
        <v>48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">
        <v>59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46">
        <v>45751</v>
      </c>
      <c r="AQ3" s="147"/>
      <c r="AR3" s="147"/>
      <c r="AS3" s="147"/>
      <c r="AT3" s="147"/>
      <c r="AU3" s="131" t="s">
        <v>91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">
        <v>49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198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297" priority="1" operator="equal">
      <formula>"L"</formula>
    </cfRule>
    <cfRule type="cellIs" dxfId="296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EEE2E7-7EC5-48BA-9468-4FB7A7D28DD4}">
  <sheetPr codeName="Hoja13">
    <tabColor rgb="FF92D050"/>
  </sheetPr>
  <dimension ref="A1:AY42"/>
  <sheetViews>
    <sheetView showGridLines="0" zoomScaleNormal="100" workbookViewId="0">
      <selection activeCell="AZ25" sqref="AZ25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5" customWidth="1"/>
    <col min="4" max="46" width="1.85546875" customWidth="1"/>
    <col min="47" max="51" width="2.5703125" customWidth="1"/>
  </cols>
  <sheetData>
    <row r="1" spans="1:51" ht="16.5" customHeight="1" x14ac:dyDescent="0.25">
      <c r="A1" s="124" t="s">
        <v>92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  <c r="AF1" s="124"/>
      <c r="AG1" s="124"/>
      <c r="AH1" s="124"/>
      <c r="AI1" s="124"/>
      <c r="AJ1" s="124"/>
      <c r="AK1" s="124"/>
      <c r="AL1" s="124"/>
      <c r="AM1" s="124"/>
      <c r="AN1" s="124"/>
      <c r="AO1" s="124"/>
      <c r="AP1" s="124"/>
      <c r="AQ1" s="124"/>
      <c r="AR1" s="124"/>
      <c r="AS1" s="124"/>
      <c r="AT1" s="124"/>
      <c r="AU1" s="124"/>
      <c r="AV1" s="124"/>
      <c r="AW1" s="124"/>
      <c r="AX1" s="124"/>
      <c r="AY1" s="124"/>
    </row>
    <row r="2" spans="1:51" ht="12.95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CARATULA!F24</f>
        <v>MAESTRA DE AULA</v>
      </c>
      <c r="S2" s="125"/>
      <c r="T2" s="125"/>
      <c r="U2" s="125"/>
      <c r="V2" s="125"/>
      <c r="W2" s="125"/>
      <c r="X2" s="125"/>
      <c r="Y2" s="125"/>
      <c r="Z2" s="125"/>
      <c r="AA2" s="125"/>
      <c r="AB2" s="125"/>
      <c r="AC2" s="125"/>
      <c r="AD2" s="125"/>
      <c r="AE2" s="125"/>
      <c r="AF2" s="125"/>
      <c r="AG2" s="125"/>
      <c r="AH2" s="127" t="s">
        <v>56</v>
      </c>
      <c r="AI2" s="127"/>
      <c r="AJ2" s="127"/>
      <c r="AK2" s="127"/>
      <c r="AL2" s="127"/>
      <c r="AM2" s="127"/>
      <c r="AN2" s="127"/>
      <c r="AO2" s="127"/>
      <c r="AP2" s="146">
        <f>CARATULA!$K$34</f>
        <v>45895</v>
      </c>
      <c r="AQ2" s="147"/>
      <c r="AR2" s="147"/>
      <c r="AS2" s="147"/>
      <c r="AT2" s="147"/>
      <c r="AU2" s="130" t="s">
        <v>57</v>
      </c>
      <c r="AV2" s="130"/>
      <c r="AW2" s="130"/>
      <c r="AX2" s="130"/>
      <c r="AY2" s="130"/>
    </row>
    <row r="3" spans="1:51" ht="12.95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5"/>
      <c r="AA3" s="125"/>
      <c r="AB3" s="125"/>
      <c r="AC3" s="125"/>
      <c r="AD3" s="125"/>
      <c r="AE3" s="125"/>
      <c r="AF3" s="125"/>
      <c r="AG3" s="125"/>
      <c r="AH3" s="127" t="s">
        <v>60</v>
      </c>
      <c r="AI3" s="127"/>
      <c r="AJ3" s="127"/>
      <c r="AK3" s="127"/>
      <c r="AL3" s="127"/>
      <c r="AM3" s="127"/>
      <c r="AN3" s="127"/>
      <c r="AO3" s="127"/>
      <c r="AP3" s="146">
        <f>CARATULA!$M$34</f>
        <v>46003</v>
      </c>
      <c r="AQ3" s="147"/>
      <c r="AR3" s="147"/>
      <c r="AS3" s="147"/>
      <c r="AT3" s="147"/>
      <c r="AU3" s="131" t="s">
        <v>93</v>
      </c>
      <c r="AV3" s="132"/>
      <c r="AW3" s="132"/>
      <c r="AX3" s="132"/>
      <c r="AY3" s="133"/>
    </row>
    <row r="4" spans="1:51" ht="12.95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 t="s">
        <v>52</v>
      </c>
      <c r="N4" s="138"/>
      <c r="O4" s="138"/>
      <c r="P4" s="138"/>
      <c r="Q4" s="138"/>
      <c r="R4" s="139" t="s">
        <v>199</v>
      </c>
      <c r="S4" s="139"/>
      <c r="T4" s="139"/>
      <c r="U4" s="139"/>
      <c r="V4" s="139"/>
      <c r="W4" s="139"/>
      <c r="X4" s="139"/>
      <c r="Y4" s="139"/>
      <c r="Z4" s="139"/>
      <c r="AA4" s="139"/>
      <c r="AB4" s="139"/>
      <c r="AC4" s="139"/>
      <c r="AD4" s="139"/>
      <c r="AE4" s="139"/>
      <c r="AF4" s="139"/>
      <c r="AG4" s="139"/>
      <c r="AH4" s="127" t="s">
        <v>62</v>
      </c>
      <c r="AI4" s="127"/>
      <c r="AJ4" s="127"/>
      <c r="AK4" s="127"/>
      <c r="AL4" s="127"/>
      <c r="AM4" s="127"/>
      <c r="AN4" s="127"/>
      <c r="AO4" s="127"/>
      <c r="AP4" s="140">
        <v>45753</v>
      </c>
      <c r="AQ4" s="141"/>
      <c r="AR4" s="141"/>
      <c r="AS4" s="141"/>
      <c r="AT4" s="141"/>
      <c r="AU4" s="134"/>
      <c r="AV4" s="135"/>
      <c r="AW4" s="135"/>
      <c r="AX4" s="135"/>
      <c r="AY4" s="136"/>
    </row>
    <row r="5" spans="1:51" ht="6" customHeight="1" x14ac:dyDescent="0.25">
      <c r="B5" s="71"/>
      <c r="C5" s="71"/>
      <c r="D5" s="72"/>
      <c r="E5" s="72"/>
      <c r="F5" s="72"/>
      <c r="G5" s="72"/>
      <c r="H5" s="72"/>
      <c r="I5" s="72"/>
      <c r="J5" s="72"/>
      <c r="K5" s="72"/>
      <c r="L5" s="72"/>
      <c r="M5" s="72"/>
      <c r="N5" s="72"/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</row>
    <row r="6" spans="1:51" ht="50.1" customHeight="1" x14ac:dyDescent="0.25">
      <c r="A6" s="73" t="s">
        <v>35</v>
      </c>
      <c r="B6" s="142" t="s">
        <v>63</v>
      </c>
      <c r="C6" s="143"/>
      <c r="D6" s="25">
        <v>45689</v>
      </c>
      <c r="E6" s="25">
        <v>45690</v>
      </c>
      <c r="F6" s="25">
        <v>45691</v>
      </c>
      <c r="G6" s="25">
        <v>45693</v>
      </c>
      <c r="H6" s="25">
        <v>45694</v>
      </c>
      <c r="I6" s="25">
        <v>45695</v>
      </c>
      <c r="J6" s="25">
        <v>45696</v>
      </c>
      <c r="K6" s="25">
        <v>45697</v>
      </c>
      <c r="L6" s="25">
        <v>45698</v>
      </c>
      <c r="M6" s="25">
        <v>45700</v>
      </c>
      <c r="N6" s="25">
        <v>45701</v>
      </c>
      <c r="O6" s="25">
        <v>45702</v>
      </c>
      <c r="P6" s="25">
        <v>45703</v>
      </c>
      <c r="Q6" s="25">
        <v>45704</v>
      </c>
      <c r="R6" s="25">
        <v>45705</v>
      </c>
      <c r="S6" s="25">
        <v>45707</v>
      </c>
      <c r="T6" s="25">
        <v>45708</v>
      </c>
      <c r="U6" s="25">
        <v>45709</v>
      </c>
      <c r="V6" s="25">
        <v>45710</v>
      </c>
      <c r="W6" s="25">
        <v>45711</v>
      </c>
      <c r="X6" s="25">
        <v>45712</v>
      </c>
      <c r="Y6" s="25">
        <v>45714</v>
      </c>
      <c r="Z6" s="25">
        <v>45715</v>
      </c>
      <c r="AA6" s="25">
        <v>45716</v>
      </c>
      <c r="AB6" s="25" t="s">
        <v>189</v>
      </c>
      <c r="AC6" s="25"/>
      <c r="AD6" s="25"/>
      <c r="AE6" s="25"/>
      <c r="AF6" s="25"/>
      <c r="AG6" s="25"/>
      <c r="AH6" s="25"/>
      <c r="AI6" s="25"/>
      <c r="AJ6" s="25"/>
      <c r="AK6" s="25"/>
      <c r="AL6" s="25"/>
      <c r="AM6" s="25"/>
      <c r="AN6" s="25"/>
      <c r="AO6" s="25"/>
      <c r="AP6" s="25"/>
      <c r="AQ6" s="25"/>
      <c r="AR6" s="25"/>
      <c r="AS6" s="25"/>
      <c r="AT6" s="25"/>
      <c r="AU6" s="74" t="s">
        <v>67</v>
      </c>
      <c r="AV6" s="75" t="s">
        <v>68</v>
      </c>
      <c r="AW6" s="75" t="s">
        <v>69</v>
      </c>
      <c r="AX6" s="75" t="s">
        <v>70</v>
      </c>
      <c r="AY6" s="76" t="s">
        <v>64</v>
      </c>
    </row>
    <row r="7" spans="1:51" ht="12.4" customHeight="1" x14ac:dyDescent="0.25">
      <c r="A7" s="77">
        <v>1</v>
      </c>
      <c r="B7" s="144" t="str">
        <f>FILIACION!C7</f>
        <v>Editorial Nueva Generación</v>
      </c>
      <c r="C7" s="145"/>
      <c r="D7" s="22" t="s">
        <v>65</v>
      </c>
      <c r="E7" s="22" t="s">
        <v>65</v>
      </c>
      <c r="F7" s="22" t="s">
        <v>65</v>
      </c>
      <c r="G7" s="22" t="s">
        <v>65</v>
      </c>
      <c r="H7" s="22" t="s">
        <v>71</v>
      </c>
      <c r="I7" s="22" t="s">
        <v>65</v>
      </c>
      <c r="J7" s="22" t="s">
        <v>65</v>
      </c>
      <c r="K7" s="22" t="s">
        <v>65</v>
      </c>
      <c r="L7" s="22" t="s">
        <v>65</v>
      </c>
      <c r="M7" s="22" t="s">
        <v>71</v>
      </c>
      <c r="N7" s="22" t="s">
        <v>66</v>
      </c>
      <c r="O7" s="22" t="s">
        <v>65</v>
      </c>
      <c r="P7" s="22" t="s">
        <v>66</v>
      </c>
      <c r="Q7" s="22" t="s">
        <v>72</v>
      </c>
      <c r="R7" s="22"/>
      <c r="S7" s="22"/>
      <c r="T7" s="22"/>
      <c r="U7" s="22"/>
      <c r="V7" s="22"/>
      <c r="W7" s="22"/>
      <c r="X7" s="22"/>
      <c r="Y7" s="22"/>
      <c r="Z7" s="22"/>
      <c r="AA7" s="22"/>
      <c r="AB7" s="22"/>
      <c r="AC7" s="22"/>
      <c r="AD7" s="22"/>
      <c r="AE7" s="22"/>
      <c r="AF7" s="22"/>
      <c r="AG7" s="22"/>
      <c r="AH7" s="22"/>
      <c r="AI7" s="22"/>
      <c r="AJ7" s="22"/>
      <c r="AK7" s="22"/>
      <c r="AL7" s="22"/>
      <c r="AM7" s="22"/>
      <c r="AN7" s="22"/>
      <c r="AO7" s="22"/>
      <c r="AP7" s="22"/>
      <c r="AQ7" s="22"/>
      <c r="AR7" s="22"/>
      <c r="AS7" s="22"/>
      <c r="AT7" s="22"/>
      <c r="AU7" s="23">
        <f t="shared" ref="AU7:AU42" si="0">IF(COUNTIF(D7:AT7,"A")&gt;0,COUNTIF(D7:AT7,"A")," ")</f>
        <v>9</v>
      </c>
      <c r="AV7" s="24">
        <f t="shared" ref="AV7:AV42" si="1">IF(COUNTIF(D7:AT7,"F")&gt;0,COUNTIF(D7:AT7,"F")," ")</f>
        <v>1</v>
      </c>
      <c r="AW7" s="24">
        <f t="shared" ref="AW7:AW42" si="2">IF(COUNTIF(D7:AT7,"R")&gt;0,COUNTIF(D7:AT7,"R")," ")</f>
        <v>2</v>
      </c>
      <c r="AX7" s="24">
        <f t="shared" ref="AX7:AX42" si="3">IF(COUNTIF(D7:AT7,"L")&gt;0,COUNTIF(D7:AT7,"L")," ")</f>
        <v>2</v>
      </c>
      <c r="AY7" s="24">
        <f>IF(SUM(AU7:AX7)&gt;0,SUM(AU7:AX7)," ")</f>
        <v>14</v>
      </c>
    </row>
    <row r="8" spans="1:51" ht="12.4" customHeight="1" x14ac:dyDescent="0.25">
      <c r="A8" s="77">
        <v>2</v>
      </c>
      <c r="B8" s="144" t="str">
        <f>FILIACION!C8</f>
        <v xml:space="preserve">Choquehuanca Prudencio Evaristo </v>
      </c>
      <c r="C8" s="145"/>
      <c r="D8" s="22"/>
      <c r="E8" s="22"/>
      <c r="F8" s="22" t="s">
        <v>66</v>
      </c>
      <c r="G8" s="22"/>
      <c r="H8" s="22"/>
      <c r="I8" s="22" t="s">
        <v>65</v>
      </c>
      <c r="J8" s="22" t="s">
        <v>72</v>
      </c>
      <c r="K8" s="22" t="s">
        <v>71</v>
      </c>
      <c r="L8" s="22"/>
      <c r="M8" s="22"/>
      <c r="N8" s="22"/>
      <c r="O8" s="22"/>
      <c r="P8" s="22"/>
      <c r="Q8" s="22"/>
      <c r="R8" s="22"/>
      <c r="S8" s="22"/>
      <c r="T8" s="22"/>
      <c r="U8" s="22"/>
      <c r="V8" s="22"/>
      <c r="W8" s="22"/>
      <c r="X8" s="22"/>
      <c r="Y8" s="22"/>
      <c r="Z8" s="22"/>
      <c r="AA8" s="22"/>
      <c r="AB8" s="22"/>
      <c r="AC8" s="22"/>
      <c r="AD8" s="22"/>
      <c r="AE8" s="22"/>
      <c r="AF8" s="22"/>
      <c r="AG8" s="22"/>
      <c r="AH8" s="22"/>
      <c r="AI8" s="22"/>
      <c r="AJ8" s="22"/>
      <c r="AK8" s="22"/>
      <c r="AL8" s="22"/>
      <c r="AM8" s="22"/>
      <c r="AN8" s="22"/>
      <c r="AO8" s="22"/>
      <c r="AP8" s="22"/>
      <c r="AQ8" s="22"/>
      <c r="AR8" s="22"/>
      <c r="AS8" s="22"/>
      <c r="AT8" s="22"/>
      <c r="AU8" s="23">
        <f t="shared" si="0"/>
        <v>1</v>
      </c>
      <c r="AV8" s="24">
        <f t="shared" si="1"/>
        <v>1</v>
      </c>
      <c r="AW8" s="24">
        <f t="shared" si="2"/>
        <v>1</v>
      </c>
      <c r="AX8" s="24">
        <f t="shared" si="3"/>
        <v>1</v>
      </c>
      <c r="AY8" s="24">
        <f t="shared" ref="AY8:AY42" si="4">IF(SUM(AU8:AX8)&gt;0,SUM(AU8:AX8)," ")</f>
        <v>4</v>
      </c>
    </row>
    <row r="9" spans="1:51" ht="12.4" customHeight="1" x14ac:dyDescent="0.25">
      <c r="A9" s="77">
        <v>3</v>
      </c>
      <c r="B9" s="144" t="str">
        <f>FILIACION!C9</f>
        <v>ASD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 t="s">
        <v>71</v>
      </c>
      <c r="O9" s="22"/>
      <c r="P9" s="22"/>
      <c r="Q9" s="22"/>
      <c r="R9" s="22"/>
      <c r="S9" s="22"/>
      <c r="T9" s="22"/>
      <c r="U9" s="22"/>
      <c r="V9" s="22"/>
      <c r="W9" s="22"/>
      <c r="X9" s="22"/>
      <c r="Y9" s="22"/>
      <c r="Z9" s="22"/>
      <c r="AA9" s="22"/>
      <c r="AB9" s="22"/>
      <c r="AC9" s="22"/>
      <c r="AD9" s="22"/>
      <c r="AE9" s="22"/>
      <c r="AF9" s="22"/>
      <c r="AG9" s="22"/>
      <c r="AH9" s="22"/>
      <c r="AI9" s="22"/>
      <c r="AJ9" s="22"/>
      <c r="AK9" s="22"/>
      <c r="AL9" s="22"/>
      <c r="AM9" s="22"/>
      <c r="AN9" s="22"/>
      <c r="AO9" s="22"/>
      <c r="AP9" s="22"/>
      <c r="AQ9" s="22"/>
      <c r="AR9" s="22"/>
      <c r="AS9" s="22"/>
      <c r="AT9" s="22"/>
      <c r="AU9" s="23" t="str">
        <f t="shared" si="0"/>
        <v xml:space="preserve"> </v>
      </c>
      <c r="AV9" s="24" t="str">
        <f t="shared" si="1"/>
        <v xml:space="preserve"> </v>
      </c>
      <c r="AW9" s="24">
        <f t="shared" si="2"/>
        <v>1</v>
      </c>
      <c r="AX9" s="24" t="str">
        <f t="shared" si="3"/>
        <v xml:space="preserve"> </v>
      </c>
      <c r="AY9" s="24">
        <f t="shared" si="4"/>
        <v>1</v>
      </c>
    </row>
    <row r="10" spans="1:51" ht="12.4" customHeight="1" x14ac:dyDescent="0.25">
      <c r="A10" s="77">
        <v>4</v>
      </c>
      <c r="B10" s="144">
        <f>FILIACION!C10</f>
        <v>0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3" t="str">
        <f t="shared" si="0"/>
        <v xml:space="preserve"> </v>
      </c>
      <c r="AV10" s="24" t="str">
        <f t="shared" si="1"/>
        <v xml:space="preserve"> </v>
      </c>
      <c r="AW10" s="24" t="str">
        <f t="shared" si="2"/>
        <v xml:space="preserve"> </v>
      </c>
      <c r="AX10" s="24" t="str">
        <f t="shared" si="3"/>
        <v xml:space="preserve"> </v>
      </c>
      <c r="AY10" s="24" t="str">
        <f t="shared" si="4"/>
        <v xml:space="preserve"> </v>
      </c>
    </row>
    <row r="11" spans="1:51" ht="12.4" customHeight="1" x14ac:dyDescent="0.25">
      <c r="A11" s="77">
        <v>5</v>
      </c>
      <c r="B11" s="144">
        <f>FILIACION!C11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22"/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22"/>
      <c r="AA11" s="22"/>
      <c r="AB11" s="22"/>
      <c r="AC11" s="22"/>
      <c r="AD11" s="22"/>
      <c r="AE11" s="22"/>
      <c r="AF11" s="22"/>
      <c r="AG11" s="22"/>
      <c r="AH11" s="22"/>
      <c r="AI11" s="22"/>
      <c r="AJ11" s="22"/>
      <c r="AK11" s="22"/>
      <c r="AL11" s="22"/>
      <c r="AM11" s="22"/>
      <c r="AN11" s="22"/>
      <c r="AO11" s="22"/>
      <c r="AP11" s="22"/>
      <c r="AQ11" s="22"/>
      <c r="AR11" s="22"/>
      <c r="AS11" s="22"/>
      <c r="AT11" s="22"/>
      <c r="AU11" s="23" t="str">
        <f t="shared" si="0"/>
        <v xml:space="preserve"> </v>
      </c>
      <c r="AV11" s="24" t="str">
        <f t="shared" si="1"/>
        <v xml:space="preserve"> </v>
      </c>
      <c r="AW11" s="24" t="str">
        <f t="shared" si="2"/>
        <v xml:space="preserve"> </v>
      </c>
      <c r="AX11" s="24" t="str">
        <f t="shared" si="3"/>
        <v xml:space="preserve"> </v>
      </c>
      <c r="AY11" s="24" t="str">
        <f t="shared" si="4"/>
        <v xml:space="preserve"> </v>
      </c>
    </row>
    <row r="12" spans="1:51" ht="12.4" customHeight="1" x14ac:dyDescent="0.25">
      <c r="A12" s="77">
        <v>6</v>
      </c>
      <c r="B12" s="144">
        <f>FILIACION!C12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22"/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22"/>
      <c r="AA12" s="22"/>
      <c r="AB12" s="22"/>
      <c r="AC12" s="22"/>
      <c r="AD12" s="22"/>
      <c r="AE12" s="22"/>
      <c r="AF12" s="22"/>
      <c r="AG12" s="22"/>
      <c r="AH12" s="22"/>
      <c r="AI12" s="22"/>
      <c r="AJ12" s="22"/>
      <c r="AK12" s="22"/>
      <c r="AL12" s="22"/>
      <c r="AM12" s="22"/>
      <c r="AN12" s="22"/>
      <c r="AO12" s="22"/>
      <c r="AP12" s="22"/>
      <c r="AQ12" s="22"/>
      <c r="AR12" s="22"/>
      <c r="AS12" s="22"/>
      <c r="AT12" s="22"/>
      <c r="AU12" s="23" t="str">
        <f t="shared" si="0"/>
        <v xml:space="preserve"> </v>
      </c>
      <c r="AV12" s="24" t="str">
        <f t="shared" si="1"/>
        <v xml:space="preserve"> </v>
      </c>
      <c r="AW12" s="24" t="str">
        <f t="shared" si="2"/>
        <v xml:space="preserve"> </v>
      </c>
      <c r="AX12" s="24" t="str">
        <f t="shared" si="3"/>
        <v xml:space="preserve"> </v>
      </c>
      <c r="AY12" s="24" t="str">
        <f t="shared" si="4"/>
        <v xml:space="preserve"> </v>
      </c>
    </row>
    <row r="13" spans="1:51" ht="12.4" customHeight="1" x14ac:dyDescent="0.25">
      <c r="A13" s="77">
        <v>7</v>
      </c>
      <c r="B13" s="144">
        <f>FILIACION!C13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22"/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22"/>
      <c r="AA13" s="22"/>
      <c r="AB13" s="22"/>
      <c r="AC13" s="22"/>
      <c r="AD13" s="22"/>
      <c r="AE13" s="22"/>
      <c r="AF13" s="22"/>
      <c r="AG13" s="22"/>
      <c r="AH13" s="22"/>
      <c r="AI13" s="22"/>
      <c r="AJ13" s="22"/>
      <c r="AK13" s="22"/>
      <c r="AL13" s="22"/>
      <c r="AM13" s="22"/>
      <c r="AN13" s="22"/>
      <c r="AO13" s="22"/>
      <c r="AP13" s="22"/>
      <c r="AQ13" s="22"/>
      <c r="AR13" s="22"/>
      <c r="AS13" s="22"/>
      <c r="AT13" s="22"/>
      <c r="AU13" s="23" t="str">
        <f t="shared" si="0"/>
        <v xml:space="preserve"> </v>
      </c>
      <c r="AV13" s="24" t="str">
        <f t="shared" si="1"/>
        <v xml:space="preserve"> </v>
      </c>
      <c r="AW13" s="24" t="str">
        <f t="shared" si="2"/>
        <v xml:space="preserve"> </v>
      </c>
      <c r="AX13" s="24" t="str">
        <f t="shared" si="3"/>
        <v xml:space="preserve"> </v>
      </c>
      <c r="AY13" s="24" t="str">
        <f t="shared" si="4"/>
        <v xml:space="preserve"> </v>
      </c>
    </row>
    <row r="14" spans="1:51" ht="12.4" customHeight="1" x14ac:dyDescent="0.25">
      <c r="A14" s="77">
        <v>8</v>
      </c>
      <c r="B14" s="144">
        <f>FILIACION!C14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22"/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22"/>
      <c r="AA14" s="22"/>
      <c r="AB14" s="22"/>
      <c r="AC14" s="22"/>
      <c r="AD14" s="22"/>
      <c r="AE14" s="22"/>
      <c r="AF14" s="22"/>
      <c r="AG14" s="22"/>
      <c r="AH14" s="22"/>
      <c r="AI14" s="22"/>
      <c r="AJ14" s="22"/>
      <c r="AK14" s="22"/>
      <c r="AL14" s="22"/>
      <c r="AM14" s="22"/>
      <c r="AN14" s="22"/>
      <c r="AO14" s="22"/>
      <c r="AP14" s="22"/>
      <c r="AQ14" s="22"/>
      <c r="AR14" s="22"/>
      <c r="AS14" s="22"/>
      <c r="AT14" s="22"/>
      <c r="AU14" s="23" t="str">
        <f t="shared" si="0"/>
        <v xml:space="preserve"> </v>
      </c>
      <c r="AV14" s="24" t="str">
        <f t="shared" si="1"/>
        <v xml:space="preserve"> </v>
      </c>
      <c r="AW14" s="24" t="str">
        <f t="shared" si="2"/>
        <v xml:space="preserve"> </v>
      </c>
      <c r="AX14" s="24" t="str">
        <f t="shared" si="3"/>
        <v xml:space="preserve"> </v>
      </c>
      <c r="AY14" s="24" t="str">
        <f t="shared" si="4"/>
        <v xml:space="preserve"> </v>
      </c>
    </row>
    <row r="15" spans="1:51" ht="12.4" customHeight="1" x14ac:dyDescent="0.25">
      <c r="A15" s="77">
        <v>9</v>
      </c>
      <c r="B15" s="144">
        <f>FILIACION!C15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22"/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22"/>
      <c r="AA15" s="22"/>
      <c r="AB15" s="22"/>
      <c r="AC15" s="22"/>
      <c r="AD15" s="22"/>
      <c r="AE15" s="22"/>
      <c r="AF15" s="22"/>
      <c r="AG15" s="22"/>
      <c r="AH15" s="22"/>
      <c r="AI15" s="22"/>
      <c r="AJ15" s="22"/>
      <c r="AK15" s="22"/>
      <c r="AL15" s="22"/>
      <c r="AM15" s="22"/>
      <c r="AN15" s="22"/>
      <c r="AO15" s="22"/>
      <c r="AP15" s="22"/>
      <c r="AQ15" s="22"/>
      <c r="AR15" s="22"/>
      <c r="AS15" s="22"/>
      <c r="AT15" s="22"/>
      <c r="AU15" s="23" t="str">
        <f t="shared" si="0"/>
        <v xml:space="preserve"> </v>
      </c>
      <c r="AV15" s="24" t="str">
        <f t="shared" si="1"/>
        <v xml:space="preserve"> </v>
      </c>
      <c r="AW15" s="24" t="str">
        <f t="shared" si="2"/>
        <v xml:space="preserve"> </v>
      </c>
      <c r="AX15" s="24" t="str">
        <f t="shared" si="3"/>
        <v xml:space="preserve"> </v>
      </c>
      <c r="AY15" s="24" t="str">
        <f t="shared" si="4"/>
        <v xml:space="preserve"> </v>
      </c>
    </row>
    <row r="16" spans="1:51" ht="12.4" customHeight="1" x14ac:dyDescent="0.25">
      <c r="A16" s="77">
        <v>10</v>
      </c>
      <c r="B16" s="144">
        <f>FILIACION!C16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22"/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22"/>
      <c r="AA16" s="22"/>
      <c r="AB16" s="22"/>
      <c r="AC16" s="22"/>
      <c r="AD16" s="22"/>
      <c r="AE16" s="22"/>
      <c r="AF16" s="22"/>
      <c r="AG16" s="22"/>
      <c r="AH16" s="22"/>
      <c r="AI16" s="22"/>
      <c r="AJ16" s="22"/>
      <c r="AK16" s="22"/>
      <c r="AL16" s="22"/>
      <c r="AM16" s="22"/>
      <c r="AN16" s="22"/>
      <c r="AO16" s="22"/>
      <c r="AP16" s="22"/>
      <c r="AQ16" s="22"/>
      <c r="AR16" s="22"/>
      <c r="AS16" s="22"/>
      <c r="AT16" s="22"/>
      <c r="AU16" s="23" t="str">
        <f t="shared" si="0"/>
        <v xml:space="preserve"> </v>
      </c>
      <c r="AV16" s="24" t="str">
        <f t="shared" si="1"/>
        <v xml:space="preserve"> </v>
      </c>
      <c r="AW16" s="24" t="str">
        <f t="shared" si="2"/>
        <v xml:space="preserve"> </v>
      </c>
      <c r="AX16" s="24" t="str">
        <f t="shared" si="3"/>
        <v xml:space="preserve"> </v>
      </c>
      <c r="AY16" s="24" t="str">
        <f t="shared" si="4"/>
        <v xml:space="preserve"> </v>
      </c>
    </row>
    <row r="17" spans="1:51" ht="12.4" customHeight="1" x14ac:dyDescent="0.25">
      <c r="A17" s="77">
        <v>11</v>
      </c>
      <c r="B17" s="144">
        <f>FILIACION!C17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22"/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22"/>
      <c r="AA17" s="22"/>
      <c r="AB17" s="22"/>
      <c r="AC17" s="22"/>
      <c r="AD17" s="22"/>
      <c r="AE17" s="22"/>
      <c r="AF17" s="22"/>
      <c r="AG17" s="22"/>
      <c r="AH17" s="22"/>
      <c r="AI17" s="22"/>
      <c r="AJ17" s="22"/>
      <c r="AK17" s="22"/>
      <c r="AL17" s="22"/>
      <c r="AM17" s="22"/>
      <c r="AN17" s="22"/>
      <c r="AO17" s="22"/>
      <c r="AP17" s="22"/>
      <c r="AQ17" s="22"/>
      <c r="AR17" s="22"/>
      <c r="AS17" s="22"/>
      <c r="AT17" s="22"/>
      <c r="AU17" s="23" t="str">
        <f t="shared" si="0"/>
        <v xml:space="preserve"> </v>
      </c>
      <c r="AV17" s="24" t="str">
        <f t="shared" si="1"/>
        <v xml:space="preserve"> </v>
      </c>
      <c r="AW17" s="24" t="str">
        <f t="shared" si="2"/>
        <v xml:space="preserve"> </v>
      </c>
      <c r="AX17" s="24" t="str">
        <f t="shared" si="3"/>
        <v xml:space="preserve"> </v>
      </c>
      <c r="AY17" s="24" t="str">
        <f t="shared" si="4"/>
        <v xml:space="preserve"> </v>
      </c>
    </row>
    <row r="18" spans="1:51" ht="12.4" customHeight="1" x14ac:dyDescent="0.25">
      <c r="A18" s="77">
        <v>12</v>
      </c>
      <c r="B18" s="144">
        <f>FILIACION!C18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3" t="str">
        <f t="shared" si="0"/>
        <v xml:space="preserve"> </v>
      </c>
      <c r="AV18" s="24" t="str">
        <f t="shared" si="1"/>
        <v xml:space="preserve"> </v>
      </c>
      <c r="AW18" s="24" t="str">
        <f t="shared" si="2"/>
        <v xml:space="preserve"> </v>
      </c>
      <c r="AX18" s="24" t="str">
        <f t="shared" si="3"/>
        <v xml:space="preserve"> </v>
      </c>
      <c r="AY18" s="24" t="str">
        <f t="shared" si="4"/>
        <v xml:space="preserve"> </v>
      </c>
    </row>
    <row r="19" spans="1:51" ht="12.4" customHeight="1" x14ac:dyDescent="0.25">
      <c r="A19" s="77">
        <v>13</v>
      </c>
      <c r="B19" s="144">
        <f>FILIACION!C19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22"/>
      <c r="AD19" s="22"/>
      <c r="AE19" s="22"/>
      <c r="AF19" s="22"/>
      <c r="AG19" s="22"/>
      <c r="AH19" s="22"/>
      <c r="AI19" s="22"/>
      <c r="AJ19" s="22"/>
      <c r="AK19" s="22"/>
      <c r="AL19" s="22"/>
      <c r="AM19" s="22"/>
      <c r="AN19" s="22"/>
      <c r="AO19" s="22"/>
      <c r="AP19" s="22"/>
      <c r="AQ19" s="22"/>
      <c r="AR19" s="22"/>
      <c r="AS19" s="22"/>
      <c r="AT19" s="22"/>
      <c r="AU19" s="23" t="str">
        <f t="shared" si="0"/>
        <v xml:space="preserve"> </v>
      </c>
      <c r="AV19" s="24" t="str">
        <f t="shared" si="1"/>
        <v xml:space="preserve"> </v>
      </c>
      <c r="AW19" s="24" t="str">
        <f t="shared" si="2"/>
        <v xml:space="preserve"> </v>
      </c>
      <c r="AX19" s="24" t="str">
        <f t="shared" si="3"/>
        <v xml:space="preserve"> </v>
      </c>
      <c r="AY19" s="24" t="str">
        <f t="shared" si="4"/>
        <v xml:space="preserve"> </v>
      </c>
    </row>
    <row r="20" spans="1:51" ht="12.4" customHeight="1" x14ac:dyDescent="0.25">
      <c r="A20" s="77">
        <v>14</v>
      </c>
      <c r="B20" s="144">
        <f>FILIACION!C20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22"/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22"/>
      <c r="AA20" s="22"/>
      <c r="AB20" s="22"/>
      <c r="AC20" s="22"/>
      <c r="AD20" s="22"/>
      <c r="AE20" s="22"/>
      <c r="AF20" s="22"/>
      <c r="AG20" s="22"/>
      <c r="AH20" s="22"/>
      <c r="AI20" s="22"/>
      <c r="AJ20" s="22"/>
      <c r="AK20" s="22"/>
      <c r="AL20" s="22"/>
      <c r="AM20" s="22"/>
      <c r="AN20" s="22"/>
      <c r="AO20" s="22"/>
      <c r="AP20" s="22"/>
      <c r="AQ20" s="22"/>
      <c r="AR20" s="22"/>
      <c r="AS20" s="22"/>
      <c r="AT20" s="22"/>
      <c r="AU20" s="23" t="str">
        <f t="shared" si="0"/>
        <v xml:space="preserve"> </v>
      </c>
      <c r="AV20" s="24" t="str">
        <f t="shared" si="1"/>
        <v xml:space="preserve"> </v>
      </c>
      <c r="AW20" s="24" t="str">
        <f t="shared" si="2"/>
        <v xml:space="preserve"> </v>
      </c>
      <c r="AX20" s="24" t="str">
        <f t="shared" si="3"/>
        <v xml:space="preserve"> </v>
      </c>
      <c r="AY20" s="24" t="str">
        <f t="shared" si="4"/>
        <v xml:space="preserve"> </v>
      </c>
    </row>
    <row r="21" spans="1:51" ht="12.4" customHeight="1" x14ac:dyDescent="0.25">
      <c r="A21" s="77">
        <v>15</v>
      </c>
      <c r="B21" s="144">
        <f>FILIACION!C21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22"/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22"/>
      <c r="AA21" s="22"/>
      <c r="AB21" s="22"/>
      <c r="AC21" s="22"/>
      <c r="AD21" s="22"/>
      <c r="AE21" s="22"/>
      <c r="AF21" s="22"/>
      <c r="AG21" s="22"/>
      <c r="AH21" s="22"/>
      <c r="AI21" s="22"/>
      <c r="AJ21" s="22"/>
      <c r="AK21" s="22"/>
      <c r="AL21" s="22"/>
      <c r="AM21" s="22"/>
      <c r="AN21" s="22"/>
      <c r="AO21" s="22"/>
      <c r="AP21" s="22"/>
      <c r="AQ21" s="22"/>
      <c r="AR21" s="22"/>
      <c r="AS21" s="22"/>
      <c r="AT21" s="22"/>
      <c r="AU21" s="23" t="str">
        <f t="shared" si="0"/>
        <v xml:space="preserve"> </v>
      </c>
      <c r="AV21" s="24" t="str">
        <f t="shared" si="1"/>
        <v xml:space="preserve"> </v>
      </c>
      <c r="AW21" s="24" t="str">
        <f t="shared" si="2"/>
        <v xml:space="preserve"> </v>
      </c>
      <c r="AX21" s="24" t="str">
        <f t="shared" si="3"/>
        <v xml:space="preserve"> </v>
      </c>
      <c r="AY21" s="24" t="str">
        <f t="shared" si="4"/>
        <v xml:space="preserve"> </v>
      </c>
    </row>
    <row r="22" spans="1:51" ht="12.4" customHeight="1" x14ac:dyDescent="0.25">
      <c r="A22" s="77">
        <v>16</v>
      </c>
      <c r="B22" s="144">
        <f>FILIACION!C22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22"/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22"/>
      <c r="AA22" s="22"/>
      <c r="AB22" s="22"/>
      <c r="AC22" s="22"/>
      <c r="AD22" s="22"/>
      <c r="AE22" s="22"/>
      <c r="AF22" s="22"/>
      <c r="AG22" s="22"/>
      <c r="AH22" s="22"/>
      <c r="AI22" s="22"/>
      <c r="AJ22" s="22"/>
      <c r="AK22" s="22"/>
      <c r="AL22" s="22"/>
      <c r="AM22" s="22"/>
      <c r="AN22" s="22"/>
      <c r="AO22" s="22"/>
      <c r="AP22" s="22"/>
      <c r="AQ22" s="22"/>
      <c r="AR22" s="22"/>
      <c r="AS22" s="22"/>
      <c r="AT22" s="22"/>
      <c r="AU22" s="23" t="str">
        <f t="shared" si="0"/>
        <v xml:space="preserve"> </v>
      </c>
      <c r="AV22" s="24" t="str">
        <f t="shared" si="1"/>
        <v xml:space="preserve"> </v>
      </c>
      <c r="AW22" s="24" t="str">
        <f t="shared" si="2"/>
        <v xml:space="preserve"> </v>
      </c>
      <c r="AX22" s="24" t="str">
        <f t="shared" si="3"/>
        <v xml:space="preserve"> </v>
      </c>
      <c r="AY22" s="24" t="str">
        <f t="shared" si="4"/>
        <v xml:space="preserve"> </v>
      </c>
    </row>
    <row r="23" spans="1:51" ht="12.4" customHeight="1" x14ac:dyDescent="0.25">
      <c r="A23" s="77">
        <v>17</v>
      </c>
      <c r="B23" s="144">
        <f>FILIACION!C23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22"/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22"/>
      <c r="AA23" s="22"/>
      <c r="AB23" s="22"/>
      <c r="AC23" s="22"/>
      <c r="AD23" s="22"/>
      <c r="AE23" s="22"/>
      <c r="AF23" s="22"/>
      <c r="AG23" s="22"/>
      <c r="AH23" s="22"/>
      <c r="AI23" s="22"/>
      <c r="AJ23" s="22"/>
      <c r="AK23" s="22"/>
      <c r="AL23" s="22"/>
      <c r="AM23" s="22"/>
      <c r="AN23" s="22"/>
      <c r="AO23" s="22"/>
      <c r="AP23" s="22"/>
      <c r="AQ23" s="22"/>
      <c r="AR23" s="22"/>
      <c r="AS23" s="22"/>
      <c r="AT23" s="22"/>
      <c r="AU23" s="23" t="str">
        <f t="shared" si="0"/>
        <v xml:space="preserve"> </v>
      </c>
      <c r="AV23" s="24" t="str">
        <f t="shared" si="1"/>
        <v xml:space="preserve"> </v>
      </c>
      <c r="AW23" s="24" t="str">
        <f t="shared" si="2"/>
        <v xml:space="preserve"> </v>
      </c>
      <c r="AX23" s="24" t="str">
        <f t="shared" si="3"/>
        <v xml:space="preserve"> </v>
      </c>
      <c r="AY23" s="24" t="str">
        <f t="shared" si="4"/>
        <v xml:space="preserve"> </v>
      </c>
    </row>
    <row r="24" spans="1:51" ht="12.4" customHeight="1" x14ac:dyDescent="0.25">
      <c r="A24" s="77">
        <v>18</v>
      </c>
      <c r="B24" s="144">
        <f>FILIACION!C24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22"/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22"/>
      <c r="AA24" s="22"/>
      <c r="AB24" s="22"/>
      <c r="AC24" s="22"/>
      <c r="AD24" s="22"/>
      <c r="AE24" s="22"/>
      <c r="AF24" s="22"/>
      <c r="AG24" s="22"/>
      <c r="AH24" s="22"/>
      <c r="AI24" s="22"/>
      <c r="AJ24" s="22"/>
      <c r="AK24" s="22"/>
      <c r="AL24" s="22"/>
      <c r="AM24" s="22"/>
      <c r="AN24" s="22"/>
      <c r="AO24" s="22"/>
      <c r="AP24" s="22"/>
      <c r="AQ24" s="22"/>
      <c r="AR24" s="22"/>
      <c r="AS24" s="22"/>
      <c r="AT24" s="22"/>
      <c r="AU24" s="23" t="str">
        <f t="shared" si="0"/>
        <v xml:space="preserve"> </v>
      </c>
      <c r="AV24" s="24" t="str">
        <f t="shared" si="1"/>
        <v xml:space="preserve"> </v>
      </c>
      <c r="AW24" s="24" t="str">
        <f t="shared" si="2"/>
        <v xml:space="preserve"> </v>
      </c>
      <c r="AX24" s="24" t="str">
        <f t="shared" si="3"/>
        <v xml:space="preserve"> </v>
      </c>
      <c r="AY24" s="24" t="str">
        <f t="shared" si="4"/>
        <v xml:space="preserve"> </v>
      </c>
    </row>
    <row r="25" spans="1:51" ht="12.4" customHeight="1" x14ac:dyDescent="0.25">
      <c r="A25" s="77">
        <v>19</v>
      </c>
      <c r="B25" s="144">
        <f>FILIACION!C25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22"/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22"/>
      <c r="AA25" s="22"/>
      <c r="AB25" s="22"/>
      <c r="AC25" s="22"/>
      <c r="AD25" s="22"/>
      <c r="AE25" s="22"/>
      <c r="AF25" s="22"/>
      <c r="AG25" s="22"/>
      <c r="AH25" s="22"/>
      <c r="AI25" s="22"/>
      <c r="AJ25" s="22"/>
      <c r="AK25" s="22"/>
      <c r="AL25" s="22"/>
      <c r="AM25" s="22"/>
      <c r="AN25" s="22"/>
      <c r="AO25" s="22"/>
      <c r="AP25" s="22"/>
      <c r="AQ25" s="22"/>
      <c r="AR25" s="22"/>
      <c r="AS25" s="22"/>
      <c r="AT25" s="22"/>
      <c r="AU25" s="23" t="str">
        <f t="shared" si="0"/>
        <v xml:space="preserve"> </v>
      </c>
      <c r="AV25" s="24" t="str">
        <f t="shared" si="1"/>
        <v xml:space="preserve"> </v>
      </c>
      <c r="AW25" s="24" t="str">
        <f t="shared" si="2"/>
        <v xml:space="preserve"> </v>
      </c>
      <c r="AX25" s="24" t="str">
        <f t="shared" si="3"/>
        <v xml:space="preserve"> </v>
      </c>
      <c r="AY25" s="24" t="str">
        <f t="shared" si="4"/>
        <v xml:space="preserve"> </v>
      </c>
    </row>
    <row r="26" spans="1:51" ht="12.4" customHeight="1" x14ac:dyDescent="0.25">
      <c r="A26" s="77">
        <v>20</v>
      </c>
      <c r="B26" s="144">
        <f>FILIACION!C26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3" t="str">
        <f t="shared" si="0"/>
        <v xml:space="preserve"> </v>
      </c>
      <c r="AV26" s="24" t="str">
        <f t="shared" si="1"/>
        <v xml:space="preserve"> </v>
      </c>
      <c r="AW26" s="24" t="str">
        <f t="shared" si="2"/>
        <v xml:space="preserve"> </v>
      </c>
      <c r="AX26" s="24" t="str">
        <f t="shared" si="3"/>
        <v xml:space="preserve"> </v>
      </c>
      <c r="AY26" s="24" t="str">
        <f t="shared" si="4"/>
        <v xml:space="preserve"> </v>
      </c>
    </row>
    <row r="27" spans="1:51" ht="12.4" customHeight="1" x14ac:dyDescent="0.25">
      <c r="A27" s="77">
        <v>21</v>
      </c>
      <c r="B27" s="144">
        <f>FILIACION!C27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22"/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22"/>
      <c r="AA27" s="22"/>
      <c r="AB27" s="22"/>
      <c r="AC27" s="22"/>
      <c r="AD27" s="22"/>
      <c r="AE27" s="22"/>
      <c r="AF27" s="22"/>
      <c r="AG27" s="22"/>
      <c r="AH27" s="22"/>
      <c r="AI27" s="22"/>
      <c r="AJ27" s="22"/>
      <c r="AK27" s="22"/>
      <c r="AL27" s="22"/>
      <c r="AM27" s="22"/>
      <c r="AN27" s="22"/>
      <c r="AO27" s="22"/>
      <c r="AP27" s="22"/>
      <c r="AQ27" s="22"/>
      <c r="AR27" s="22"/>
      <c r="AS27" s="22"/>
      <c r="AT27" s="22"/>
      <c r="AU27" s="23" t="str">
        <f t="shared" si="0"/>
        <v xml:space="preserve"> </v>
      </c>
      <c r="AV27" s="24" t="str">
        <f t="shared" si="1"/>
        <v xml:space="preserve"> </v>
      </c>
      <c r="AW27" s="24" t="str">
        <f t="shared" si="2"/>
        <v xml:space="preserve"> </v>
      </c>
      <c r="AX27" s="24" t="str">
        <f t="shared" si="3"/>
        <v xml:space="preserve"> </v>
      </c>
      <c r="AY27" s="24" t="str">
        <f t="shared" si="4"/>
        <v xml:space="preserve"> </v>
      </c>
    </row>
    <row r="28" spans="1:51" ht="12.4" customHeight="1" x14ac:dyDescent="0.25">
      <c r="A28" s="77">
        <v>22</v>
      </c>
      <c r="B28" s="144">
        <f>FILIACION!C28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22"/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22"/>
      <c r="AA28" s="22"/>
      <c r="AB28" s="22"/>
      <c r="AC28" s="22"/>
      <c r="AD28" s="22"/>
      <c r="AE28" s="22"/>
      <c r="AF28" s="22"/>
      <c r="AG28" s="22"/>
      <c r="AH28" s="22"/>
      <c r="AI28" s="22"/>
      <c r="AJ28" s="22"/>
      <c r="AK28" s="22"/>
      <c r="AL28" s="22"/>
      <c r="AM28" s="22"/>
      <c r="AN28" s="22"/>
      <c r="AO28" s="22"/>
      <c r="AP28" s="22"/>
      <c r="AQ28" s="22"/>
      <c r="AR28" s="22"/>
      <c r="AS28" s="22"/>
      <c r="AT28" s="22"/>
      <c r="AU28" s="23" t="str">
        <f t="shared" si="0"/>
        <v xml:space="preserve"> </v>
      </c>
      <c r="AV28" s="24" t="str">
        <f t="shared" si="1"/>
        <v xml:space="preserve"> </v>
      </c>
      <c r="AW28" s="24" t="str">
        <f t="shared" si="2"/>
        <v xml:space="preserve"> </v>
      </c>
      <c r="AX28" s="24" t="str">
        <f t="shared" si="3"/>
        <v xml:space="preserve"> </v>
      </c>
      <c r="AY28" s="24" t="str">
        <f t="shared" si="4"/>
        <v xml:space="preserve"> </v>
      </c>
    </row>
    <row r="29" spans="1:51" ht="12.4" customHeight="1" x14ac:dyDescent="0.25">
      <c r="A29" s="77">
        <v>23</v>
      </c>
      <c r="B29" s="144">
        <f>FILIACION!C29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22"/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22"/>
      <c r="AA29" s="22"/>
      <c r="AB29" s="22"/>
      <c r="AC29" s="22"/>
      <c r="AD29" s="22"/>
      <c r="AE29" s="22"/>
      <c r="AF29" s="22"/>
      <c r="AG29" s="22"/>
      <c r="AH29" s="22"/>
      <c r="AI29" s="22"/>
      <c r="AJ29" s="22"/>
      <c r="AK29" s="22"/>
      <c r="AL29" s="22"/>
      <c r="AM29" s="22"/>
      <c r="AN29" s="22"/>
      <c r="AO29" s="22"/>
      <c r="AP29" s="22"/>
      <c r="AQ29" s="22"/>
      <c r="AR29" s="22"/>
      <c r="AS29" s="22"/>
      <c r="AT29" s="22"/>
      <c r="AU29" s="23" t="str">
        <f t="shared" si="0"/>
        <v xml:space="preserve"> </v>
      </c>
      <c r="AV29" s="24" t="str">
        <f t="shared" si="1"/>
        <v xml:space="preserve"> </v>
      </c>
      <c r="AW29" s="24" t="str">
        <f t="shared" si="2"/>
        <v xml:space="preserve"> </v>
      </c>
      <c r="AX29" s="24" t="str">
        <f t="shared" si="3"/>
        <v xml:space="preserve"> </v>
      </c>
      <c r="AY29" s="24" t="str">
        <f t="shared" si="4"/>
        <v xml:space="preserve"> </v>
      </c>
    </row>
    <row r="30" spans="1:51" ht="12.4" customHeight="1" x14ac:dyDescent="0.25">
      <c r="A30" s="77">
        <v>24</v>
      </c>
      <c r="B30" s="144">
        <f>FILIACION!C30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22"/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22"/>
      <c r="AA30" s="22"/>
      <c r="AB30" s="22"/>
      <c r="AC30" s="22"/>
      <c r="AD30" s="22"/>
      <c r="AE30" s="22"/>
      <c r="AF30" s="22"/>
      <c r="AG30" s="22"/>
      <c r="AH30" s="22"/>
      <c r="AI30" s="22"/>
      <c r="AJ30" s="22"/>
      <c r="AK30" s="22"/>
      <c r="AL30" s="22"/>
      <c r="AM30" s="22"/>
      <c r="AN30" s="22"/>
      <c r="AO30" s="22"/>
      <c r="AP30" s="22"/>
      <c r="AQ30" s="22"/>
      <c r="AR30" s="22"/>
      <c r="AS30" s="22"/>
      <c r="AT30" s="22"/>
      <c r="AU30" s="23" t="str">
        <f t="shared" si="0"/>
        <v xml:space="preserve"> </v>
      </c>
      <c r="AV30" s="24" t="str">
        <f t="shared" si="1"/>
        <v xml:space="preserve"> </v>
      </c>
      <c r="AW30" s="24" t="str">
        <f t="shared" si="2"/>
        <v xml:space="preserve"> </v>
      </c>
      <c r="AX30" s="24" t="str">
        <f t="shared" si="3"/>
        <v xml:space="preserve"> </v>
      </c>
      <c r="AY30" s="24" t="str">
        <f t="shared" si="4"/>
        <v xml:space="preserve"> </v>
      </c>
    </row>
    <row r="31" spans="1:51" ht="12.4" customHeight="1" x14ac:dyDescent="0.25">
      <c r="A31" s="77">
        <v>25</v>
      </c>
      <c r="B31" s="144">
        <f>FILIACION!C31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22"/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22"/>
      <c r="AA31" s="22"/>
      <c r="AB31" s="22"/>
      <c r="AC31" s="22"/>
      <c r="AD31" s="22"/>
      <c r="AE31" s="22"/>
      <c r="AF31" s="22"/>
      <c r="AG31" s="22"/>
      <c r="AH31" s="22"/>
      <c r="AI31" s="22"/>
      <c r="AJ31" s="22"/>
      <c r="AK31" s="22"/>
      <c r="AL31" s="22"/>
      <c r="AM31" s="22"/>
      <c r="AN31" s="22"/>
      <c r="AO31" s="22"/>
      <c r="AP31" s="22"/>
      <c r="AQ31" s="22"/>
      <c r="AR31" s="22"/>
      <c r="AS31" s="22"/>
      <c r="AT31" s="22"/>
      <c r="AU31" s="23" t="str">
        <f t="shared" si="0"/>
        <v xml:space="preserve"> </v>
      </c>
      <c r="AV31" s="24" t="str">
        <f t="shared" si="1"/>
        <v xml:space="preserve"> </v>
      </c>
      <c r="AW31" s="24" t="str">
        <f t="shared" si="2"/>
        <v xml:space="preserve"> </v>
      </c>
      <c r="AX31" s="24" t="str">
        <f t="shared" si="3"/>
        <v xml:space="preserve"> </v>
      </c>
      <c r="AY31" s="24" t="str">
        <f t="shared" si="4"/>
        <v xml:space="preserve"> </v>
      </c>
    </row>
    <row r="32" spans="1:51" ht="12.4" customHeight="1" x14ac:dyDescent="0.25">
      <c r="A32" s="77">
        <v>26</v>
      </c>
      <c r="B32" s="144">
        <f>FILIACION!C32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22"/>
      <c r="AA32" s="22"/>
      <c r="AB32" s="22"/>
      <c r="AC32" s="22"/>
      <c r="AD32" s="22"/>
      <c r="AE32" s="22"/>
      <c r="AF32" s="22"/>
      <c r="AG32" s="22"/>
      <c r="AH32" s="22"/>
      <c r="AI32" s="22"/>
      <c r="AJ32" s="22"/>
      <c r="AK32" s="22"/>
      <c r="AL32" s="22"/>
      <c r="AM32" s="22"/>
      <c r="AN32" s="22"/>
      <c r="AO32" s="22"/>
      <c r="AP32" s="22"/>
      <c r="AQ32" s="22"/>
      <c r="AR32" s="22"/>
      <c r="AS32" s="22"/>
      <c r="AT32" s="22"/>
      <c r="AU32" s="23" t="str">
        <f t="shared" si="0"/>
        <v xml:space="preserve"> </v>
      </c>
      <c r="AV32" s="24" t="str">
        <f t="shared" si="1"/>
        <v xml:space="preserve"> </v>
      </c>
      <c r="AW32" s="24" t="str">
        <f t="shared" si="2"/>
        <v xml:space="preserve"> </v>
      </c>
      <c r="AX32" s="24" t="str">
        <f t="shared" si="3"/>
        <v xml:space="preserve"> </v>
      </c>
      <c r="AY32" s="24" t="str">
        <f t="shared" si="4"/>
        <v xml:space="preserve"> </v>
      </c>
    </row>
    <row r="33" spans="1:51" ht="12.4" customHeight="1" x14ac:dyDescent="0.25">
      <c r="A33" s="77">
        <v>27</v>
      </c>
      <c r="B33" s="144">
        <f>FILIACION!C33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22"/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22"/>
      <c r="AA33" s="22"/>
      <c r="AB33" s="22"/>
      <c r="AC33" s="22"/>
      <c r="AD33" s="22"/>
      <c r="AE33" s="22"/>
      <c r="AF33" s="22"/>
      <c r="AG33" s="22"/>
      <c r="AH33" s="22"/>
      <c r="AI33" s="22"/>
      <c r="AJ33" s="22"/>
      <c r="AK33" s="22"/>
      <c r="AL33" s="22"/>
      <c r="AM33" s="22"/>
      <c r="AN33" s="22"/>
      <c r="AO33" s="22"/>
      <c r="AP33" s="22"/>
      <c r="AQ33" s="22"/>
      <c r="AR33" s="22"/>
      <c r="AS33" s="22"/>
      <c r="AT33" s="22"/>
      <c r="AU33" s="23" t="str">
        <f t="shared" si="0"/>
        <v xml:space="preserve"> </v>
      </c>
      <c r="AV33" s="24" t="str">
        <f t="shared" si="1"/>
        <v xml:space="preserve"> </v>
      </c>
      <c r="AW33" s="24" t="str">
        <f t="shared" si="2"/>
        <v xml:space="preserve"> </v>
      </c>
      <c r="AX33" s="24" t="str">
        <f t="shared" si="3"/>
        <v xml:space="preserve"> </v>
      </c>
      <c r="AY33" s="24" t="str">
        <f t="shared" si="4"/>
        <v xml:space="preserve"> </v>
      </c>
    </row>
    <row r="34" spans="1:51" ht="12.4" customHeight="1" x14ac:dyDescent="0.25">
      <c r="A34" s="77">
        <v>28</v>
      </c>
      <c r="B34" s="144">
        <f>FILIACION!C34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3" t="str">
        <f t="shared" si="0"/>
        <v xml:space="preserve"> </v>
      </c>
      <c r="AV34" s="24" t="str">
        <f t="shared" si="1"/>
        <v xml:space="preserve"> </v>
      </c>
      <c r="AW34" s="24" t="str">
        <f t="shared" si="2"/>
        <v xml:space="preserve"> </v>
      </c>
      <c r="AX34" s="24" t="str">
        <f t="shared" si="3"/>
        <v xml:space="preserve"> </v>
      </c>
      <c r="AY34" s="24" t="str">
        <f t="shared" si="4"/>
        <v xml:space="preserve"> </v>
      </c>
    </row>
    <row r="35" spans="1:51" ht="12.4" customHeight="1" x14ac:dyDescent="0.25">
      <c r="A35" s="77">
        <v>29</v>
      </c>
      <c r="B35" s="144">
        <f>FILIACION!C35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22"/>
      <c r="AA35" s="22"/>
      <c r="AB35" s="22"/>
      <c r="AC35" s="22"/>
      <c r="AD35" s="22"/>
      <c r="AE35" s="22"/>
      <c r="AF35" s="22"/>
      <c r="AG35" s="22"/>
      <c r="AH35" s="22"/>
      <c r="AI35" s="22"/>
      <c r="AJ35" s="22"/>
      <c r="AK35" s="22"/>
      <c r="AL35" s="22"/>
      <c r="AM35" s="22"/>
      <c r="AN35" s="22"/>
      <c r="AO35" s="22"/>
      <c r="AP35" s="22"/>
      <c r="AQ35" s="22"/>
      <c r="AR35" s="22"/>
      <c r="AS35" s="22"/>
      <c r="AT35" s="22"/>
      <c r="AU35" s="23" t="str">
        <f t="shared" si="0"/>
        <v xml:space="preserve"> </v>
      </c>
      <c r="AV35" s="24" t="str">
        <f t="shared" si="1"/>
        <v xml:space="preserve"> </v>
      </c>
      <c r="AW35" s="24" t="str">
        <f t="shared" si="2"/>
        <v xml:space="preserve"> </v>
      </c>
      <c r="AX35" s="24" t="str">
        <f t="shared" si="3"/>
        <v xml:space="preserve"> </v>
      </c>
      <c r="AY35" s="24" t="str">
        <f t="shared" si="4"/>
        <v xml:space="preserve"> </v>
      </c>
    </row>
    <row r="36" spans="1:51" ht="12.4" customHeight="1" x14ac:dyDescent="0.25">
      <c r="A36" s="77">
        <v>30</v>
      </c>
      <c r="B36" s="144">
        <f>FILIACION!C36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22"/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22"/>
      <c r="AA36" s="22"/>
      <c r="AB36" s="22"/>
      <c r="AC36" s="22"/>
      <c r="AD36" s="22"/>
      <c r="AE36" s="22"/>
      <c r="AF36" s="22"/>
      <c r="AG36" s="22"/>
      <c r="AH36" s="22"/>
      <c r="AI36" s="22"/>
      <c r="AJ36" s="22"/>
      <c r="AK36" s="22"/>
      <c r="AL36" s="22"/>
      <c r="AM36" s="22"/>
      <c r="AN36" s="22"/>
      <c r="AO36" s="22"/>
      <c r="AP36" s="22"/>
      <c r="AQ36" s="22"/>
      <c r="AR36" s="22"/>
      <c r="AS36" s="22"/>
      <c r="AT36" s="22"/>
      <c r="AU36" s="23" t="str">
        <f t="shared" si="0"/>
        <v xml:space="preserve"> </v>
      </c>
      <c r="AV36" s="24" t="str">
        <f t="shared" si="1"/>
        <v xml:space="preserve"> </v>
      </c>
      <c r="AW36" s="24" t="str">
        <f t="shared" si="2"/>
        <v xml:space="preserve"> </v>
      </c>
      <c r="AX36" s="24" t="str">
        <f t="shared" si="3"/>
        <v xml:space="preserve"> </v>
      </c>
      <c r="AY36" s="24" t="str">
        <f t="shared" si="4"/>
        <v xml:space="preserve"> </v>
      </c>
    </row>
    <row r="37" spans="1:51" ht="12.4" customHeight="1" x14ac:dyDescent="0.25">
      <c r="A37" s="77">
        <v>31</v>
      </c>
      <c r="B37" s="144">
        <f>FILIACION!C37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22"/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22"/>
      <c r="AA37" s="22"/>
      <c r="AB37" s="22"/>
      <c r="AC37" s="22"/>
      <c r="AD37" s="22"/>
      <c r="AE37" s="22"/>
      <c r="AF37" s="22"/>
      <c r="AG37" s="22"/>
      <c r="AH37" s="22"/>
      <c r="AI37" s="22"/>
      <c r="AJ37" s="22"/>
      <c r="AK37" s="22"/>
      <c r="AL37" s="22"/>
      <c r="AM37" s="22"/>
      <c r="AN37" s="22"/>
      <c r="AO37" s="22"/>
      <c r="AP37" s="22"/>
      <c r="AQ37" s="22"/>
      <c r="AR37" s="22"/>
      <c r="AS37" s="22"/>
      <c r="AT37" s="22"/>
      <c r="AU37" s="23" t="str">
        <f t="shared" si="0"/>
        <v xml:space="preserve"> </v>
      </c>
      <c r="AV37" s="24" t="str">
        <f t="shared" si="1"/>
        <v xml:space="preserve"> </v>
      </c>
      <c r="AW37" s="24" t="str">
        <f t="shared" si="2"/>
        <v xml:space="preserve"> </v>
      </c>
      <c r="AX37" s="24" t="str">
        <f t="shared" si="3"/>
        <v xml:space="preserve"> </v>
      </c>
      <c r="AY37" s="24" t="str">
        <f t="shared" si="4"/>
        <v xml:space="preserve"> </v>
      </c>
    </row>
    <row r="38" spans="1:51" ht="12.4" customHeight="1" x14ac:dyDescent="0.25">
      <c r="A38" s="77">
        <v>32</v>
      </c>
      <c r="B38" s="144">
        <f>FILIACION!C38</f>
        <v>0</v>
      </c>
      <c r="C38" s="145"/>
      <c r="D38" s="20"/>
      <c r="E38" s="20"/>
      <c r="F38" s="20"/>
      <c r="G38" s="20"/>
      <c r="H38" s="20"/>
      <c r="I38" s="20"/>
      <c r="J38" s="20"/>
      <c r="K38" s="20"/>
      <c r="L38" s="20"/>
      <c r="M38" s="20"/>
      <c r="N38" s="20"/>
      <c r="O38" s="20"/>
      <c r="P38" s="20"/>
      <c r="Q38" s="20"/>
      <c r="R38" s="20"/>
      <c r="S38" s="20"/>
      <c r="T38" s="20"/>
      <c r="U38" s="20"/>
      <c r="V38" s="20"/>
      <c r="W38" s="20"/>
      <c r="X38" s="20"/>
      <c r="Y38" s="20"/>
      <c r="Z38" s="20"/>
      <c r="AA38" s="20"/>
      <c r="AB38" s="20"/>
      <c r="AC38" s="20"/>
      <c r="AD38" s="20"/>
      <c r="AE38" s="20"/>
      <c r="AF38" s="20"/>
      <c r="AG38" s="20"/>
      <c r="AH38" s="20"/>
      <c r="AI38" s="20"/>
      <c r="AJ38" s="20"/>
      <c r="AK38" s="20"/>
      <c r="AL38" s="20"/>
      <c r="AM38" s="20"/>
      <c r="AN38" s="20"/>
      <c r="AO38" s="20"/>
      <c r="AP38" s="20"/>
      <c r="AQ38" s="20"/>
      <c r="AR38" s="20"/>
      <c r="AS38" s="20"/>
      <c r="AT38" s="20"/>
      <c r="AU38" s="23" t="str">
        <f t="shared" si="0"/>
        <v xml:space="preserve"> </v>
      </c>
      <c r="AV38" s="24" t="str">
        <f t="shared" si="1"/>
        <v xml:space="preserve"> </v>
      </c>
      <c r="AW38" s="24" t="str">
        <f t="shared" si="2"/>
        <v xml:space="preserve"> </v>
      </c>
      <c r="AX38" s="24" t="str">
        <f t="shared" si="3"/>
        <v xml:space="preserve"> </v>
      </c>
      <c r="AY38" s="24" t="str">
        <f t="shared" si="4"/>
        <v xml:space="preserve"> </v>
      </c>
    </row>
    <row r="39" spans="1:51" ht="12.4" customHeight="1" x14ac:dyDescent="0.25">
      <c r="A39" s="77">
        <v>33</v>
      </c>
      <c r="B39" s="144">
        <f>FILIACION!C39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20"/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20"/>
      <c r="AA39" s="20"/>
      <c r="AB39" s="20"/>
      <c r="AC39" s="20"/>
      <c r="AD39" s="20"/>
      <c r="AE39" s="20"/>
      <c r="AF39" s="20"/>
      <c r="AG39" s="20"/>
      <c r="AH39" s="20"/>
      <c r="AI39" s="20"/>
      <c r="AJ39" s="20"/>
      <c r="AK39" s="20"/>
      <c r="AL39" s="20"/>
      <c r="AM39" s="20"/>
      <c r="AN39" s="20"/>
      <c r="AO39" s="20"/>
      <c r="AP39" s="20"/>
      <c r="AQ39" s="20"/>
      <c r="AR39" s="20"/>
      <c r="AS39" s="20"/>
      <c r="AT39" s="20"/>
      <c r="AU39" s="23" t="str">
        <f t="shared" si="0"/>
        <v xml:space="preserve"> </v>
      </c>
      <c r="AV39" s="24" t="str">
        <f t="shared" si="1"/>
        <v xml:space="preserve"> </v>
      </c>
      <c r="AW39" s="24" t="str">
        <f t="shared" si="2"/>
        <v xml:space="preserve"> </v>
      </c>
      <c r="AX39" s="24" t="str">
        <f t="shared" si="3"/>
        <v xml:space="preserve"> </v>
      </c>
      <c r="AY39" s="24" t="str">
        <f t="shared" si="4"/>
        <v xml:space="preserve"> </v>
      </c>
    </row>
    <row r="40" spans="1:51" ht="12.4" customHeight="1" x14ac:dyDescent="0.25">
      <c r="A40" s="77">
        <v>34</v>
      </c>
      <c r="B40" s="144">
        <f>FILIACION!C40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20"/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20"/>
      <c r="AA40" s="20"/>
      <c r="AB40" s="20"/>
      <c r="AC40" s="20"/>
      <c r="AD40" s="20"/>
      <c r="AE40" s="20"/>
      <c r="AF40" s="20"/>
      <c r="AG40" s="20"/>
      <c r="AH40" s="20"/>
      <c r="AI40" s="20"/>
      <c r="AJ40" s="20"/>
      <c r="AK40" s="20"/>
      <c r="AL40" s="20"/>
      <c r="AM40" s="20"/>
      <c r="AN40" s="20"/>
      <c r="AO40" s="20"/>
      <c r="AP40" s="20"/>
      <c r="AQ40" s="20"/>
      <c r="AR40" s="20"/>
      <c r="AS40" s="20"/>
      <c r="AT40" s="20"/>
      <c r="AU40" s="23" t="str">
        <f t="shared" si="0"/>
        <v xml:space="preserve"> </v>
      </c>
      <c r="AV40" s="24" t="str">
        <f t="shared" si="1"/>
        <v xml:space="preserve"> </v>
      </c>
      <c r="AW40" s="24" t="str">
        <f t="shared" si="2"/>
        <v xml:space="preserve"> </v>
      </c>
      <c r="AX40" s="24" t="str">
        <f t="shared" si="3"/>
        <v xml:space="preserve"> </v>
      </c>
      <c r="AY40" s="24" t="str">
        <f t="shared" si="4"/>
        <v xml:space="preserve"> </v>
      </c>
    </row>
    <row r="41" spans="1:51" ht="12.4" customHeight="1" x14ac:dyDescent="0.25">
      <c r="A41" s="77">
        <v>35</v>
      </c>
      <c r="B41" s="144">
        <f>FILIACION!C41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20"/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20"/>
      <c r="AA41" s="20"/>
      <c r="AB41" s="20"/>
      <c r="AC41" s="20"/>
      <c r="AD41" s="20"/>
      <c r="AE41" s="20"/>
      <c r="AF41" s="20"/>
      <c r="AG41" s="20"/>
      <c r="AH41" s="20"/>
      <c r="AI41" s="20"/>
      <c r="AJ41" s="20"/>
      <c r="AK41" s="20"/>
      <c r="AL41" s="20"/>
      <c r="AM41" s="20"/>
      <c r="AN41" s="20"/>
      <c r="AO41" s="20"/>
      <c r="AP41" s="20"/>
      <c r="AQ41" s="20"/>
      <c r="AR41" s="20"/>
      <c r="AS41" s="20"/>
      <c r="AT41" s="20"/>
      <c r="AU41" s="23" t="str">
        <f t="shared" si="0"/>
        <v xml:space="preserve"> </v>
      </c>
      <c r="AV41" s="24" t="str">
        <f t="shared" si="1"/>
        <v xml:space="preserve"> </v>
      </c>
      <c r="AW41" s="24" t="str">
        <f t="shared" si="2"/>
        <v xml:space="preserve"> </v>
      </c>
      <c r="AX41" s="24" t="str">
        <f t="shared" si="3"/>
        <v xml:space="preserve"> </v>
      </c>
      <c r="AY41" s="24" t="str">
        <f t="shared" si="4"/>
        <v xml:space="preserve"> </v>
      </c>
    </row>
    <row r="42" spans="1:51" ht="12.4" customHeight="1" x14ac:dyDescent="0.25">
      <c r="A42" s="77">
        <v>36</v>
      </c>
      <c r="B42" s="144">
        <f>FILIACION!C42</f>
        <v>0</v>
      </c>
      <c r="C42" s="145"/>
      <c r="D42" s="21"/>
      <c r="E42" s="21"/>
      <c r="F42" s="21"/>
      <c r="G42" s="21"/>
      <c r="H42" s="21"/>
      <c r="I42" s="21"/>
      <c r="J42" s="21"/>
      <c r="K42" s="21"/>
      <c r="L42" s="21"/>
      <c r="M42" s="21"/>
      <c r="N42" s="21"/>
      <c r="O42" s="21"/>
      <c r="P42" s="21"/>
      <c r="Q42" s="21"/>
      <c r="R42" s="21"/>
      <c r="S42" s="21"/>
      <c r="T42" s="21"/>
      <c r="U42" s="21"/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/>
      <c r="AS42" s="21"/>
      <c r="AT42" s="21"/>
      <c r="AU42" s="23" t="str">
        <f t="shared" si="0"/>
        <v xml:space="preserve"> </v>
      </c>
      <c r="AV42" s="24" t="str">
        <f t="shared" si="1"/>
        <v xml:space="preserve"> </v>
      </c>
      <c r="AW42" s="24" t="str">
        <f t="shared" si="2"/>
        <v xml:space="preserve"> </v>
      </c>
      <c r="AX42" s="24" t="str">
        <f t="shared" si="3"/>
        <v xml:space="preserve"> </v>
      </c>
      <c r="AY42" s="24" t="str">
        <f t="shared" si="4"/>
        <v xml:space="preserve"> </v>
      </c>
    </row>
  </sheetData>
  <mergeCells count="55">
    <mergeCell ref="B41:C41"/>
    <mergeCell ref="B42:C42"/>
    <mergeCell ref="B35:C35"/>
    <mergeCell ref="B36:C36"/>
    <mergeCell ref="B37:C37"/>
    <mergeCell ref="B38:C38"/>
    <mergeCell ref="B39:C39"/>
    <mergeCell ref="B40:C40"/>
    <mergeCell ref="B34:C34"/>
    <mergeCell ref="B23:C23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10:C10"/>
    <mergeCell ref="C3:L3"/>
    <mergeCell ref="M3:Q3"/>
    <mergeCell ref="R3:AG3"/>
    <mergeCell ref="AH3:AO3"/>
    <mergeCell ref="B6:C6"/>
    <mergeCell ref="B7:C7"/>
    <mergeCell ref="B8:C8"/>
    <mergeCell ref="B9:C9"/>
    <mergeCell ref="AP3:AT3"/>
    <mergeCell ref="AU3:AY4"/>
    <mergeCell ref="C4:L4"/>
    <mergeCell ref="M4:Q4"/>
    <mergeCell ref="R4:AG4"/>
    <mergeCell ref="AH4:AO4"/>
    <mergeCell ref="AP4:AT4"/>
    <mergeCell ref="A1:AY1"/>
    <mergeCell ref="C2:L2"/>
    <mergeCell ref="M2:Q2"/>
    <mergeCell ref="R2:AG2"/>
    <mergeCell ref="AH2:AO2"/>
    <mergeCell ref="AP2:AT2"/>
    <mergeCell ref="AU2:AY2"/>
  </mergeCells>
  <conditionalFormatting sqref="D7:AT42">
    <cfRule type="cellIs" dxfId="295" priority="1" operator="equal">
      <formula>"L"</formula>
    </cfRule>
    <cfRule type="cellIs" dxfId="294" priority="2" operator="equal">
      <formula>"F"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C2B5F-366F-4245-94BD-45A46CBA6E99}">
  <sheetPr codeName="Hoja14">
    <tabColor theme="4" tint="0.59999389629810485"/>
  </sheetPr>
  <dimension ref="A1:AI43"/>
  <sheetViews>
    <sheetView showGridLines="0" zoomScaleNormal="100" workbookViewId="0">
      <selection activeCell="AH27" sqref="AH2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CARATULA!$P$11</f>
        <v>COMUNICACIÓN Y LENGUAJE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mergeCells count="63">
    <mergeCell ref="AG8:AI10"/>
    <mergeCell ref="AE5:AE7"/>
    <mergeCell ref="AD5:AD7"/>
    <mergeCell ref="B5:C7"/>
    <mergeCell ref="A5:A7"/>
    <mergeCell ref="P6:Y6"/>
    <mergeCell ref="Z6:Z7"/>
    <mergeCell ref="AA6:AA7"/>
    <mergeCell ref="AB5:AB7"/>
    <mergeCell ref="D5:AA5"/>
    <mergeCell ref="AC5:AC7"/>
    <mergeCell ref="B8:C8"/>
    <mergeCell ref="B9:C9"/>
    <mergeCell ref="B10:C10"/>
    <mergeCell ref="B42:C42"/>
    <mergeCell ref="B43:C43"/>
    <mergeCell ref="D6:D7"/>
    <mergeCell ref="E6:N6"/>
    <mergeCell ref="O6:O7"/>
    <mergeCell ref="B36:C36"/>
    <mergeCell ref="B37:C37"/>
    <mergeCell ref="B38:C38"/>
    <mergeCell ref="B39:C39"/>
    <mergeCell ref="B40:C40"/>
    <mergeCell ref="B41:C41"/>
    <mergeCell ref="B30:C30"/>
    <mergeCell ref="B31:C31"/>
    <mergeCell ref="B32:C32"/>
    <mergeCell ref="B33:C33"/>
    <mergeCell ref="B34:C34"/>
    <mergeCell ref="B35:C35"/>
    <mergeCell ref="B24:C24"/>
    <mergeCell ref="B25:C25"/>
    <mergeCell ref="B26:C26"/>
    <mergeCell ref="B27:C27"/>
    <mergeCell ref="B28:C28"/>
    <mergeCell ref="B29:C29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11:C11"/>
    <mergeCell ref="C3:L3"/>
    <mergeCell ref="M3:Q3"/>
    <mergeCell ref="R3:Y3"/>
    <mergeCell ref="Z3:AD3"/>
    <mergeCell ref="C4:L4"/>
    <mergeCell ref="M4:Q4"/>
    <mergeCell ref="R4:Y4"/>
    <mergeCell ref="Z4:AD4"/>
    <mergeCell ref="A1:AE1"/>
    <mergeCell ref="C2:L2"/>
    <mergeCell ref="M2:Q2"/>
    <mergeCell ref="R2:Y2"/>
    <mergeCell ref="Z2:AD2"/>
  </mergeCells>
  <conditionalFormatting sqref="D8:AE43">
    <cfRule type="cellIs" dxfId="293" priority="5" operator="equal">
      <formula>"L"</formula>
    </cfRule>
    <cfRule type="cellIs" dxfId="292" priority="6" operator="equal">
      <formula>"F"</formula>
    </cfRule>
  </conditionalFormatting>
  <conditionalFormatting sqref="AE8:AE43">
    <cfRule type="containsText" dxfId="291" priority="3" operator="containsText" text="APROBO">
      <formula>NOT(ISERROR(SEARCH("APROBO",AE8)))</formula>
    </cfRule>
    <cfRule type="containsText" dxfId="290" priority="4" operator="containsText" text="REPROBO">
      <formula>NOT(ISERROR(SEARCH("REPROBO",AE8)))</formula>
    </cfRule>
  </conditionalFormatting>
  <conditionalFormatting sqref="AD8:AD43">
    <cfRule type="containsText" dxfId="289" priority="1" operator="containsText" text="ED">
      <formula>NOT(ISERROR(SEARCH("ED",AD8)))</formula>
    </cfRule>
    <cfRule type="cellIs" dxfId="28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ignoredErrors>
    <ignoredError sqref="O13:O43 Z8:Z43 AC8:AC43 AD8:AD43 AE8:AE43" unlockedFormula="1"/>
  </ignoredError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049E68-C47D-49BB-A9DA-26E3C13017CA}">
  <sheetPr codeName="Hoja15">
    <tabColor theme="4" tint="0.59999389629810485"/>
  </sheetPr>
  <dimension ref="A1:AI43"/>
  <sheetViews>
    <sheetView showGridLines="0" topLeftCell="A4" zoomScaleNormal="100" workbookViewId="0">
      <selection activeCell="K14" sqref="K14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CARATULA!$Q$11</f>
        <v>COMUNICACIÓN Y LENGUAJE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/>
      <c r="E8" s="29">
        <v>10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15</v>
      </c>
      <c r="P8" s="29"/>
      <c r="Q8" s="29"/>
      <c r="R8" s="29"/>
      <c r="S8" s="29"/>
      <c r="T8" s="29"/>
      <c r="U8" s="29"/>
      <c r="V8" s="29"/>
      <c r="W8" s="29"/>
      <c r="X8" s="29"/>
      <c r="Y8" s="29"/>
      <c r="Z8" s="38" t="str">
        <f>IF(ISERROR(AVERAGE(P8:Y8)),"-",AVERAGE(P8:Y8))</f>
        <v>-</v>
      </c>
      <c r="AA8" s="29">
        <v>5</v>
      </c>
      <c r="AB8" s="29"/>
      <c r="AC8" s="39">
        <f>IF((SUM(AB8,AA8,Z8,O8,D8))=0,"-",SUM(AB8,AA8,Z8,O8,D8))</f>
        <v>20</v>
      </c>
      <c r="AD8" s="35" t="str">
        <f>IF(AC8&lt;51,"ED",IF(AC8&lt;69,"DA",IF(AC8&lt;85,"DO",IF(AC8&lt;101,"DP","-"))))</f>
        <v>ED</v>
      </c>
      <c r="AE8" s="35" t="str">
        <f>IF(AC8&lt;51,"REPROBO",IF(AC8&lt;101,"APROBO","-"))</f>
        <v>REPROBO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/>
      <c r="E9" s="22"/>
      <c r="F9" s="22">
        <v>30</v>
      </c>
      <c r="G9" s="22"/>
      <c r="H9" s="22"/>
      <c r="I9" s="22"/>
      <c r="J9" s="22"/>
      <c r="K9" s="22"/>
      <c r="L9" s="22"/>
      <c r="M9" s="22"/>
      <c r="N9" s="22"/>
      <c r="O9" s="40">
        <f t="shared" ref="O9:O43" si="0">IF(ISERROR(AVERAGE(E9:N9)),"-",AVERAGE(E9:N9))</f>
        <v>30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35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5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5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5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40" t="str">
        <f t="shared" si="0"/>
        <v>-</v>
      </c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40" t="str">
        <f t="shared" si="1"/>
        <v>-</v>
      </c>
      <c r="AA13" s="22">
        <v>5</v>
      </c>
      <c r="AB13" s="22"/>
      <c r="AC13" s="41">
        <f t="shared" si="2"/>
        <v>5</v>
      </c>
      <c r="AD13" s="37" t="str">
        <f t="shared" si="3"/>
        <v>ED</v>
      </c>
      <c r="AE13" s="37" t="str">
        <f t="shared" si="4"/>
        <v>REPROBO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40" t="str">
        <f t="shared" si="0"/>
        <v>-</v>
      </c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40" t="str">
        <f t="shared" si="1"/>
        <v>-</v>
      </c>
      <c r="AA14" s="22">
        <v>5</v>
      </c>
      <c r="AB14" s="22">
        <v>5</v>
      </c>
      <c r="AC14" s="41">
        <f t="shared" si="2"/>
        <v>10</v>
      </c>
      <c r="AD14" s="37" t="str">
        <f t="shared" si="3"/>
        <v>ED</v>
      </c>
      <c r="AE14" s="37" t="str">
        <f t="shared" si="4"/>
        <v>REPROBO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40" t="str">
        <f t="shared" si="0"/>
        <v>-</v>
      </c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40" t="str">
        <f t="shared" si="1"/>
        <v>-</v>
      </c>
      <c r="AA15" s="22">
        <v>5</v>
      </c>
      <c r="AB15" s="22">
        <v>5</v>
      </c>
      <c r="AC15" s="41">
        <f t="shared" si="2"/>
        <v>10</v>
      </c>
      <c r="AD15" s="37" t="str">
        <f t="shared" si="3"/>
        <v>ED</v>
      </c>
      <c r="AE15" s="37" t="str">
        <f t="shared" si="4"/>
        <v>REPROBO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40" t="str">
        <f t="shared" si="0"/>
        <v>-</v>
      </c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40" t="str">
        <f t="shared" si="1"/>
        <v>-</v>
      </c>
      <c r="AA16" s="22"/>
      <c r="AB16" s="22"/>
      <c r="AC16" s="41" t="str">
        <f t="shared" si="2"/>
        <v>-</v>
      </c>
      <c r="AD16" s="37" t="str">
        <f t="shared" si="3"/>
        <v>-</v>
      </c>
      <c r="AE16" s="37" t="str">
        <f t="shared" si="4"/>
        <v>-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u4g4N7lfmfCm+VDVNc5OH9j8KouQAVygkttWE14dXZBkTxfuvEo8vuVSSpy7cL2b7H3gjM5Z2DGePzrCB3yicA==" saltValue="gtbncsK68mKe/kVtasDIug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87" priority="5" operator="equal">
      <formula>"L"</formula>
    </cfRule>
    <cfRule type="cellIs" dxfId="286" priority="6" operator="equal">
      <formula>"F"</formula>
    </cfRule>
  </conditionalFormatting>
  <conditionalFormatting sqref="AE8:AE43">
    <cfRule type="containsText" dxfId="285" priority="3" operator="containsText" text="APROBO">
      <formula>NOT(ISERROR(SEARCH("APROBO",AE8)))</formula>
    </cfRule>
    <cfRule type="containsText" dxfId="284" priority="4" operator="containsText" text="REPROBO">
      <formula>NOT(ISERROR(SEARCH("REPROBO",AE8)))</formula>
    </cfRule>
  </conditionalFormatting>
  <conditionalFormatting sqref="AD8:AD43">
    <cfRule type="containsText" dxfId="283" priority="1" operator="containsText" text="ED">
      <formula>NOT(ISERROR(SEARCH("ED",AD8)))</formula>
    </cfRule>
    <cfRule type="cellIs" dxfId="28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76D8C-B791-406D-AD71-EC0FB4E6CAB5}">
  <sheetPr codeName="Hoja16">
    <tabColor theme="4" tint="0.59999389629810485"/>
  </sheetPr>
  <dimension ref="A1:AI43"/>
  <sheetViews>
    <sheetView showGridLines="0" zoomScaleNormal="100" workbookViewId="0">
      <selection activeCell="K14" sqref="K14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CARATULA!$R$11</f>
        <v>COMUNICACIÓN Y LENGUAJE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5</v>
      </c>
      <c r="E8" s="29">
        <v>45</v>
      </c>
      <c r="F8" s="29"/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45</v>
      </c>
      <c r="P8" s="29">
        <v>40</v>
      </c>
      <c r="Q8" s="29"/>
      <c r="R8" s="29"/>
      <c r="S8" s="29"/>
      <c r="T8" s="29"/>
      <c r="U8" s="29"/>
      <c r="V8" s="29"/>
      <c r="W8" s="29"/>
      <c r="X8" s="29"/>
      <c r="Y8" s="29"/>
      <c r="Z8" s="38">
        <f>IF(ISERROR(AVERAGE(P8:Y8)),"-",AVERAGE(P8:Y8))</f>
        <v>40</v>
      </c>
      <c r="AA8" s="29"/>
      <c r="AB8" s="29"/>
      <c r="AC8" s="39">
        <f>IF((SUM(AB8,AA8,Z8,O8,D8))=0,"-",SUM(AB8,AA8,Z8,O8,D8))</f>
        <v>90</v>
      </c>
      <c r="AD8" s="35" t="str">
        <f>IF(AC8&lt;51,"ED",IF(AC8&lt;69,"DA",IF(AC8&lt;85,"DO",IF(AC8&lt;101,"DP","-"))))</f>
        <v>DP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>
        <v>20</v>
      </c>
      <c r="F9" s="22"/>
      <c r="G9" s="22"/>
      <c r="H9" s="22"/>
      <c r="I9" s="22"/>
      <c r="J9" s="22"/>
      <c r="K9" s="22"/>
      <c r="L9" s="22"/>
      <c r="M9" s="22"/>
      <c r="N9" s="22"/>
      <c r="O9" s="40">
        <f t="shared" ref="O9:O43" si="0">IF(ISERROR(AVERAGE(E9:N9)),"-",AVERAGE(E9:N9))</f>
        <v>20</v>
      </c>
      <c r="P9" s="22">
        <v>20</v>
      </c>
      <c r="Q9" s="22"/>
      <c r="R9" s="22"/>
      <c r="S9" s="22"/>
      <c r="T9" s="22"/>
      <c r="U9" s="22"/>
      <c r="V9" s="22"/>
      <c r="W9" s="22"/>
      <c r="X9" s="22"/>
      <c r="Y9" s="22"/>
      <c r="Z9" s="40">
        <f t="shared" ref="Z9:Z43" si="1">IF(ISERROR(AVERAGE(P9:Y9)),"-",AVERAGE(P9:Y9))</f>
        <v>20</v>
      </c>
      <c r="AA9" s="22"/>
      <c r="AB9" s="22"/>
      <c r="AC9" s="41">
        <f t="shared" ref="AC9:AC43" si="2">IF((SUM(AB9,AA9,Z9,O9,D9))=0,"-",SUM(AB9,AA9,Z9,O9,D9))</f>
        <v>45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/>
      <c r="AB10" s="22"/>
      <c r="AC10" s="41" t="str">
        <f t="shared" si="2"/>
        <v>-</v>
      </c>
      <c r="AD10" s="37" t="str">
        <f t="shared" si="3"/>
        <v>-</v>
      </c>
      <c r="AE10" s="37" t="str">
        <f t="shared" si="4"/>
        <v>-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/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/>
      <c r="AB11" s="22"/>
      <c r="AC11" s="41" t="str">
        <f t="shared" si="2"/>
        <v>-</v>
      </c>
      <c r="AD11" s="37" t="str">
        <f t="shared" si="3"/>
        <v>-</v>
      </c>
      <c r="AE11" s="37" t="str">
        <f t="shared" si="4"/>
        <v>-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/>
      <c r="AB12" s="22"/>
      <c r="AC12" s="41" t="str">
        <f t="shared" si="2"/>
        <v>-</v>
      </c>
      <c r="AD12" s="37" t="str">
        <f t="shared" si="3"/>
        <v>-</v>
      </c>
      <c r="AE12" s="37" t="str">
        <f t="shared" si="4"/>
        <v>-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/>
      <c r="O13" s="40" t="str">
        <f t="shared" si="0"/>
        <v>-</v>
      </c>
      <c r="P13" s="22"/>
      <c r="Q13" s="22"/>
      <c r="R13" s="22"/>
      <c r="S13" s="22"/>
      <c r="T13" s="22"/>
      <c r="U13" s="22"/>
      <c r="V13" s="22"/>
      <c r="W13" s="22"/>
      <c r="X13" s="22"/>
      <c r="Y13" s="22"/>
      <c r="Z13" s="40" t="str">
        <f t="shared" si="1"/>
        <v>-</v>
      </c>
      <c r="AA13" s="22"/>
      <c r="AB13" s="22"/>
      <c r="AC13" s="41" t="str">
        <f t="shared" si="2"/>
        <v>-</v>
      </c>
      <c r="AD13" s="37" t="str">
        <f t="shared" si="3"/>
        <v>-</v>
      </c>
      <c r="AE13" s="37" t="str">
        <f t="shared" si="4"/>
        <v>-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/>
      <c r="O14" s="40" t="str">
        <f t="shared" si="0"/>
        <v>-</v>
      </c>
      <c r="P14" s="22"/>
      <c r="Q14" s="22"/>
      <c r="R14" s="22"/>
      <c r="S14" s="22"/>
      <c r="T14" s="22"/>
      <c r="U14" s="22"/>
      <c r="V14" s="22"/>
      <c r="W14" s="22"/>
      <c r="X14" s="22"/>
      <c r="Y14" s="22"/>
      <c r="Z14" s="40" t="str">
        <f t="shared" si="1"/>
        <v>-</v>
      </c>
      <c r="AA14" s="22"/>
      <c r="AB14" s="22"/>
      <c r="AC14" s="41" t="str">
        <f t="shared" si="2"/>
        <v>-</v>
      </c>
      <c r="AD14" s="37" t="str">
        <f t="shared" si="3"/>
        <v>-</v>
      </c>
      <c r="AE14" s="37" t="str">
        <f t="shared" si="4"/>
        <v>-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/>
      <c r="O15" s="40" t="str">
        <f t="shared" si="0"/>
        <v>-</v>
      </c>
      <c r="P15" s="22"/>
      <c r="Q15" s="22"/>
      <c r="R15" s="22"/>
      <c r="S15" s="22"/>
      <c r="T15" s="22"/>
      <c r="U15" s="22"/>
      <c r="V15" s="22"/>
      <c r="W15" s="22"/>
      <c r="X15" s="22"/>
      <c r="Y15" s="22"/>
      <c r="Z15" s="40" t="str">
        <f t="shared" si="1"/>
        <v>-</v>
      </c>
      <c r="AA15" s="22"/>
      <c r="AB15" s="22"/>
      <c r="AC15" s="41" t="str">
        <f t="shared" si="2"/>
        <v>-</v>
      </c>
      <c r="AD15" s="37" t="str">
        <f t="shared" si="3"/>
        <v>-</v>
      </c>
      <c r="AE15" s="37" t="str">
        <f t="shared" si="4"/>
        <v>-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/>
      <c r="O16" s="40" t="str">
        <f t="shared" si="0"/>
        <v>-</v>
      </c>
      <c r="P16" s="22"/>
      <c r="Q16" s="22"/>
      <c r="R16" s="22"/>
      <c r="S16" s="22"/>
      <c r="T16" s="22"/>
      <c r="U16" s="22"/>
      <c r="V16" s="22"/>
      <c r="W16" s="22"/>
      <c r="X16" s="22"/>
      <c r="Y16" s="22"/>
      <c r="Z16" s="40" t="str">
        <f t="shared" si="1"/>
        <v>-</v>
      </c>
      <c r="AA16" s="22"/>
      <c r="AB16" s="22"/>
      <c r="AC16" s="41" t="str">
        <f t="shared" si="2"/>
        <v>-</v>
      </c>
      <c r="AD16" s="37" t="str">
        <f t="shared" si="3"/>
        <v>-</v>
      </c>
      <c r="AE16" s="37" t="str">
        <f t="shared" si="4"/>
        <v>-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d7frdqLP3OEAe4gJpXjBia8zxxVH/WLEhpPkHFvrZKaeQVM6YONKlqDyQTG9wJTyMhjUDZw7sgbQ1YXgd18kWg==" saltValue="iT1GaWqem0/O2a8py6Nj5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81" priority="5" operator="equal">
      <formula>"L"</formula>
    </cfRule>
    <cfRule type="cellIs" dxfId="280" priority="6" operator="equal">
      <formula>"F"</formula>
    </cfRule>
  </conditionalFormatting>
  <conditionalFormatting sqref="AE8:AE43">
    <cfRule type="containsText" dxfId="279" priority="3" operator="containsText" text="APROBO">
      <formula>NOT(ISERROR(SEARCH("APROBO",AE8)))</formula>
    </cfRule>
    <cfRule type="containsText" dxfId="278" priority="4" operator="containsText" text="REPROBO">
      <formula>NOT(ISERROR(SEARCH("REPROBO",AE8)))</formula>
    </cfRule>
  </conditionalFormatting>
  <conditionalFormatting sqref="AD8:AD43">
    <cfRule type="containsText" dxfId="277" priority="1" operator="containsText" text="ED">
      <formula>NOT(ISERROR(SEARCH("ED",AD8)))</formula>
    </cfRule>
    <cfRule type="cellIs" dxfId="27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561DF-3823-4907-872A-E9308B53BC60}">
  <sheetPr codeName="Hoja17">
    <tabColor theme="4" tint="0.59999389629810485"/>
  </sheetPr>
  <dimension ref="A1:AB43"/>
  <sheetViews>
    <sheetView showGridLines="0" zoomScaleNormal="100" workbookViewId="0">
      <selection activeCell="AD9" sqref="AD9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130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CARATULA!$R$11</f>
        <v>COMUNICACIÓN Y LENGUAJE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IF('CYL01'!D8=0,"-",'CYL01'!D8)</f>
        <v>3</v>
      </c>
      <c r="E8" s="36">
        <f>'CYL01'!O8</f>
        <v>25</v>
      </c>
      <c r="F8" s="36">
        <f>'CYL01'!Z8</f>
        <v>32.5</v>
      </c>
      <c r="G8" s="36">
        <f>IF('CYL01'!AA8=0,"-",'CYL01'!AA8)</f>
        <v>5</v>
      </c>
      <c r="H8" s="36" t="str">
        <f>IF('CYL01'!AB8=0,"-",'CYL01'!AB8)</f>
        <v>-</v>
      </c>
      <c r="I8" s="39">
        <f>IF(SUM(D8:H8)&gt;0,SUM(D8:H8),"-")</f>
        <v>65.5</v>
      </c>
      <c r="J8" s="35" t="str">
        <f>IF('CYL02'!D8=0,"-",'CYL02'!D8)</f>
        <v>-</v>
      </c>
      <c r="K8" s="36">
        <f>'CYL02'!O8</f>
        <v>15</v>
      </c>
      <c r="L8" s="35" t="str">
        <f>'CYL02'!Z8</f>
        <v>-</v>
      </c>
      <c r="M8" s="36">
        <f>IF('CYL02'!AA8=0,"-",'CYL02'!AA8)</f>
        <v>5</v>
      </c>
      <c r="N8" s="35" t="str">
        <f>IF('CYL02'!AB8=0,"-",'CYL02'!AB8)</f>
        <v>-</v>
      </c>
      <c r="O8" s="39">
        <f>IF(SUM(J8:N8)&gt;0,SUM(J8:N8),"-")</f>
        <v>20</v>
      </c>
      <c r="P8" s="36">
        <f>IF('CYL03'!D8=0,"-",'CYL03'!D8)</f>
        <v>5</v>
      </c>
      <c r="Q8" s="36">
        <f>'CYL03'!O8</f>
        <v>45</v>
      </c>
      <c r="R8" s="36">
        <f>'CYL03'!Z8</f>
        <v>40</v>
      </c>
      <c r="S8" s="35" t="str">
        <f>IF('CYL03'!AA8=0,"-",'CYL03'!AA8)</f>
        <v>-</v>
      </c>
      <c r="T8" s="35" t="str">
        <f>IF('CYL03'!AB8=0,"-",'CYL03'!AB8)</f>
        <v>-</v>
      </c>
      <c r="U8" s="39">
        <f>IF(SUM(P8:T8)&gt;0,SUM(P8:T8),"-")</f>
        <v>90</v>
      </c>
      <c r="V8" s="39">
        <f>IF(ISERROR(AVERAGE(I8,O8,U8)),"-",AVERAGE(I8,O8,U8))</f>
        <v>58.5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IF('CYL01'!D9=0,"-",'CYL01'!D9)</f>
        <v>5</v>
      </c>
      <c r="E9" s="36" t="str">
        <f>'CYL01'!O9</f>
        <v>-</v>
      </c>
      <c r="F9" s="36" t="str">
        <f>'CYL01'!Z9</f>
        <v>-</v>
      </c>
      <c r="G9" s="36">
        <f>IF('CYL01'!AA9=0,"-",'CYL01'!AA9)</f>
        <v>5</v>
      </c>
      <c r="H9" s="36" t="str">
        <f>IF('CYL01'!AB9=0,"-",'CYL01'!AB9)</f>
        <v>-</v>
      </c>
      <c r="I9" s="39">
        <f t="shared" ref="I9:I43" si="0">IF(SUM(D9:H9)&gt;0,SUM(D9:H9),"-")</f>
        <v>10</v>
      </c>
      <c r="J9" s="35" t="str">
        <f>IF('CYL02'!D9=0,"-",'CYL02'!D9)</f>
        <v>-</v>
      </c>
      <c r="K9" s="36">
        <f>'CYL02'!O9</f>
        <v>30</v>
      </c>
      <c r="L9" s="35" t="str">
        <f>'CYL02'!Z9</f>
        <v>-</v>
      </c>
      <c r="M9" s="36">
        <f>IF('CYL02'!AA9=0,"-",'CYL02'!AA9)</f>
        <v>5</v>
      </c>
      <c r="N9" s="35" t="str">
        <f>IF('CYL02'!AB9=0,"-",'CYL02'!AB9)</f>
        <v>-</v>
      </c>
      <c r="O9" s="39">
        <f t="shared" ref="O9:O43" si="1">IF(SUM(J9:N9)&gt;0,SUM(J9:N9),"-")</f>
        <v>35</v>
      </c>
      <c r="P9" s="36">
        <f>IF('CYL03'!D9=0,"-",'CYL03'!D9)</f>
        <v>5</v>
      </c>
      <c r="Q9" s="36">
        <f>'CYL03'!O9</f>
        <v>20</v>
      </c>
      <c r="R9" s="36">
        <f>'CYL03'!Z9</f>
        <v>20</v>
      </c>
      <c r="S9" s="35" t="str">
        <f>IF('CYL03'!AA9=0,"-",'CYL03'!AA9)</f>
        <v>-</v>
      </c>
      <c r="T9" s="35" t="str">
        <f>IF('CYL03'!AB9=0,"-",'CYL03'!AB9)</f>
        <v>-</v>
      </c>
      <c r="U9" s="39">
        <f t="shared" ref="U9:U43" si="2">IF(SUM(P9:T9)&gt;0,SUM(P9:T9),"-")</f>
        <v>45</v>
      </c>
      <c r="V9" s="39">
        <f t="shared" ref="V9:V43" si="3">IF(ISERROR(AVERAGE(I9,O9,U9)),"-",AVERAGE(I9,O9,U9))</f>
        <v>30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IF('CYL01'!D10=0,"-",'CYL01'!D10)</f>
        <v>5</v>
      </c>
      <c r="E10" s="36" t="str">
        <f>'CYL01'!O10</f>
        <v>-</v>
      </c>
      <c r="F10" s="36" t="str">
        <f>'CYL01'!Z10</f>
        <v>-</v>
      </c>
      <c r="G10" s="36">
        <f>IF('CYL01'!AA10=0,"-",'CYL01'!AA10)</f>
        <v>5</v>
      </c>
      <c r="H10" s="36" t="str">
        <f>IF('CYL01'!AB10=0,"-",'CYL01'!AB10)</f>
        <v>-</v>
      </c>
      <c r="I10" s="39">
        <f t="shared" si="0"/>
        <v>10</v>
      </c>
      <c r="J10" s="35" t="str">
        <f>IF('CYL02'!D10=0,"-",'CYL02'!D10)</f>
        <v>-</v>
      </c>
      <c r="K10" s="36" t="str">
        <f>'CYL02'!O10</f>
        <v>-</v>
      </c>
      <c r="L10" s="35" t="str">
        <f>'CYL02'!Z10</f>
        <v>-</v>
      </c>
      <c r="M10" s="36">
        <f>IF('CYL02'!AA10=0,"-",'CYL02'!AA10)</f>
        <v>5</v>
      </c>
      <c r="N10" s="35" t="str">
        <f>IF('CYL02'!AB10=0,"-",'CYL02'!AB10)</f>
        <v>-</v>
      </c>
      <c r="O10" s="39">
        <f t="shared" si="1"/>
        <v>5</v>
      </c>
      <c r="P10" s="36" t="str">
        <f>IF('CYL03'!D10=0,"-",'CYL03'!D10)</f>
        <v>-</v>
      </c>
      <c r="Q10" s="36" t="str">
        <f>'CYL03'!O10</f>
        <v>-</v>
      </c>
      <c r="R10" s="36" t="str">
        <f>'CYL03'!Z10</f>
        <v>-</v>
      </c>
      <c r="S10" s="35" t="str">
        <f>IF('CYL03'!AA10=0,"-",'CYL03'!AA10)</f>
        <v>-</v>
      </c>
      <c r="T10" s="35" t="str">
        <f>IF('CYL03'!AB10=0,"-",'CYL03'!AB10)</f>
        <v>-</v>
      </c>
      <c r="U10" s="39" t="str">
        <f t="shared" si="2"/>
        <v>-</v>
      </c>
      <c r="V10" s="39">
        <f t="shared" si="3"/>
        <v>7.5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IF('CYL01'!D11=0,"-",'CYL01'!D11)</f>
        <v>5</v>
      </c>
      <c r="E11" s="36" t="str">
        <f>'CYL01'!O11</f>
        <v>-</v>
      </c>
      <c r="F11" s="36" t="str">
        <f>'CYL01'!Z11</f>
        <v>-</v>
      </c>
      <c r="G11" s="36">
        <f>IF('CYL01'!AA11=0,"-",'CYL01'!AA11)</f>
        <v>5</v>
      </c>
      <c r="H11" s="36" t="str">
        <f>IF('CYL01'!AB11=0,"-",'CYL01'!AB11)</f>
        <v>-</v>
      </c>
      <c r="I11" s="39">
        <f t="shared" si="0"/>
        <v>10</v>
      </c>
      <c r="J11" s="35" t="str">
        <f>IF('CYL02'!D11=0,"-",'CYL02'!D11)</f>
        <v>-</v>
      </c>
      <c r="K11" s="36" t="str">
        <f>'CYL02'!O11</f>
        <v>-</v>
      </c>
      <c r="L11" s="35" t="str">
        <f>'CYL02'!Z11</f>
        <v>-</v>
      </c>
      <c r="M11" s="36">
        <f>IF('CYL02'!AA11=0,"-",'CYL02'!AA11)</f>
        <v>5</v>
      </c>
      <c r="N11" s="35" t="str">
        <f>IF('CYL02'!AB11=0,"-",'CYL02'!AB11)</f>
        <v>-</v>
      </c>
      <c r="O11" s="39">
        <f t="shared" si="1"/>
        <v>5</v>
      </c>
      <c r="P11" s="36" t="str">
        <f>IF('CYL03'!D11=0,"-",'CYL03'!D11)</f>
        <v>-</v>
      </c>
      <c r="Q11" s="36" t="str">
        <f>'CYL03'!O11</f>
        <v>-</v>
      </c>
      <c r="R11" s="36" t="str">
        <f>'CYL03'!Z11</f>
        <v>-</v>
      </c>
      <c r="S11" s="35" t="str">
        <f>IF('CYL03'!AA11=0,"-",'CYL03'!AA11)</f>
        <v>-</v>
      </c>
      <c r="T11" s="35" t="str">
        <f>IF('CYL03'!AB11=0,"-",'CYL03'!AB11)</f>
        <v>-</v>
      </c>
      <c r="U11" s="39" t="str">
        <f t="shared" si="2"/>
        <v>-</v>
      </c>
      <c r="V11" s="39">
        <f t="shared" si="3"/>
        <v>7.5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IF('CYL01'!D12=0,"-",'CYL01'!D12)</f>
        <v>5</v>
      </c>
      <c r="E12" s="36" t="str">
        <f>'CYL01'!O12</f>
        <v>-</v>
      </c>
      <c r="F12" s="36" t="str">
        <f>'CYL01'!Z12</f>
        <v>-</v>
      </c>
      <c r="G12" s="36">
        <f>IF('CYL01'!AA12=0,"-",'CYL01'!AA12)</f>
        <v>5</v>
      </c>
      <c r="H12" s="36" t="str">
        <f>IF('CYL01'!AB12=0,"-",'CYL01'!AB12)</f>
        <v>-</v>
      </c>
      <c r="I12" s="39">
        <f t="shared" si="0"/>
        <v>10</v>
      </c>
      <c r="J12" s="35" t="str">
        <f>IF('CYL02'!D12=0,"-",'CYL02'!D12)</f>
        <v>-</v>
      </c>
      <c r="K12" s="36" t="str">
        <f>'CYL02'!O12</f>
        <v>-</v>
      </c>
      <c r="L12" s="35" t="str">
        <f>'CYL02'!Z12</f>
        <v>-</v>
      </c>
      <c r="M12" s="36">
        <f>IF('CYL02'!AA12=0,"-",'CYL02'!AA12)</f>
        <v>5</v>
      </c>
      <c r="N12" s="35" t="str">
        <f>IF('CYL02'!AB12=0,"-",'CYL02'!AB12)</f>
        <v>-</v>
      </c>
      <c r="O12" s="39">
        <f t="shared" si="1"/>
        <v>5</v>
      </c>
      <c r="P12" s="36" t="str">
        <f>IF('CYL03'!D12=0,"-",'CYL03'!D12)</f>
        <v>-</v>
      </c>
      <c r="Q12" s="36" t="str">
        <f>'CYL03'!O12</f>
        <v>-</v>
      </c>
      <c r="R12" s="36" t="str">
        <f>'CYL03'!Z12</f>
        <v>-</v>
      </c>
      <c r="S12" s="35" t="str">
        <f>IF('CYL03'!AA12=0,"-",'CYL03'!AA12)</f>
        <v>-</v>
      </c>
      <c r="T12" s="35" t="str">
        <f>IF('CYL03'!AB12=0,"-",'CYL03'!AB12)</f>
        <v>-</v>
      </c>
      <c r="U12" s="39" t="str">
        <f t="shared" si="2"/>
        <v>-</v>
      </c>
      <c r="V12" s="39">
        <f t="shared" si="3"/>
        <v>7.5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IF('CYL01'!D13=0,"-",'CYL01'!D13)</f>
        <v>-</v>
      </c>
      <c r="E13" s="36">
        <f>'CYL01'!O13</f>
        <v>40</v>
      </c>
      <c r="F13" s="36">
        <f>'CYL01'!Z13</f>
        <v>15</v>
      </c>
      <c r="G13" s="36">
        <f>IF('CYL01'!AA13=0,"-",'CYL01'!AA13)</f>
        <v>5</v>
      </c>
      <c r="H13" s="36" t="str">
        <f>IF('CYL01'!AB13=0,"-",'CYL01'!AB13)</f>
        <v>-</v>
      </c>
      <c r="I13" s="39">
        <f t="shared" si="0"/>
        <v>60</v>
      </c>
      <c r="J13" s="35" t="str">
        <f>IF('CYL02'!D13=0,"-",'CYL02'!D13)</f>
        <v>-</v>
      </c>
      <c r="K13" s="36" t="str">
        <f>'CYL02'!O13</f>
        <v>-</v>
      </c>
      <c r="L13" s="35" t="str">
        <f>'CYL02'!Z13</f>
        <v>-</v>
      </c>
      <c r="M13" s="36">
        <f>IF('CYL02'!AA13=0,"-",'CYL02'!AA13)</f>
        <v>5</v>
      </c>
      <c r="N13" s="35" t="str">
        <f>IF('CYL02'!AB13=0,"-",'CYL02'!AB13)</f>
        <v>-</v>
      </c>
      <c r="O13" s="39">
        <f t="shared" si="1"/>
        <v>5</v>
      </c>
      <c r="P13" s="36" t="str">
        <f>IF('CYL03'!D13=0,"-",'CYL03'!D13)</f>
        <v>-</v>
      </c>
      <c r="Q13" s="36" t="str">
        <f>'CYL03'!O13</f>
        <v>-</v>
      </c>
      <c r="R13" s="36" t="str">
        <f>'CYL03'!Z13</f>
        <v>-</v>
      </c>
      <c r="S13" s="35" t="str">
        <f>IF('CYL03'!AA13=0,"-",'CYL03'!AA13)</f>
        <v>-</v>
      </c>
      <c r="T13" s="35" t="str">
        <f>IF('CYL03'!AB13=0,"-",'CYL03'!AB13)</f>
        <v>-</v>
      </c>
      <c r="U13" s="39" t="str">
        <f t="shared" si="2"/>
        <v>-</v>
      </c>
      <c r="V13" s="39">
        <f t="shared" si="3"/>
        <v>32.5</v>
      </c>
      <c r="W13" s="37" t="str">
        <f t="shared" si="4"/>
        <v>ED</v>
      </c>
      <c r="X13" s="37" t="str">
        <f t="shared" si="5"/>
        <v>REPROBO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IF('CYL01'!D14=0,"-",'CYL01'!D14)</f>
        <v>-</v>
      </c>
      <c r="E14" s="36">
        <f>'CYL01'!O14</f>
        <v>25</v>
      </c>
      <c r="F14" s="36">
        <f>'CYL01'!Z14</f>
        <v>35</v>
      </c>
      <c r="G14" s="36">
        <f>IF('CYL01'!AA14=0,"-",'CYL01'!AA14)</f>
        <v>5</v>
      </c>
      <c r="H14" s="36">
        <f>IF('CYL01'!AB14=0,"-",'CYL01'!AB14)</f>
        <v>5</v>
      </c>
      <c r="I14" s="39">
        <f t="shared" si="0"/>
        <v>70</v>
      </c>
      <c r="J14" s="35" t="str">
        <f>IF('CYL02'!D14=0,"-",'CYL02'!D14)</f>
        <v>-</v>
      </c>
      <c r="K14" s="36" t="str">
        <f>'CYL02'!O14</f>
        <v>-</v>
      </c>
      <c r="L14" s="35" t="str">
        <f>'CYL02'!Z14</f>
        <v>-</v>
      </c>
      <c r="M14" s="36">
        <f>IF('CYL02'!AA14=0,"-",'CYL02'!AA14)</f>
        <v>5</v>
      </c>
      <c r="N14" s="35">
        <f>IF('CYL02'!AB14=0,"-",'CYL02'!AB14)</f>
        <v>5</v>
      </c>
      <c r="O14" s="39">
        <f t="shared" si="1"/>
        <v>10</v>
      </c>
      <c r="P14" s="36" t="str">
        <f>IF('CYL03'!D14=0,"-",'CYL03'!D14)</f>
        <v>-</v>
      </c>
      <c r="Q14" s="36" t="str">
        <f>'CYL03'!O14</f>
        <v>-</v>
      </c>
      <c r="R14" s="36" t="str">
        <f>'CYL03'!Z14</f>
        <v>-</v>
      </c>
      <c r="S14" s="35" t="str">
        <f>IF('CYL03'!AA14=0,"-",'CYL03'!AA14)</f>
        <v>-</v>
      </c>
      <c r="T14" s="35" t="str">
        <f>IF('CYL03'!AB14=0,"-",'CYL03'!AB14)</f>
        <v>-</v>
      </c>
      <c r="U14" s="39" t="str">
        <f t="shared" si="2"/>
        <v>-</v>
      </c>
      <c r="V14" s="39">
        <f t="shared" si="3"/>
        <v>40</v>
      </c>
      <c r="W14" s="37" t="str">
        <f t="shared" si="4"/>
        <v>ED</v>
      </c>
      <c r="X14" s="37" t="str">
        <f t="shared" si="5"/>
        <v>REPROBO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IF('CYL01'!D15=0,"-",'CYL01'!D15)</f>
        <v>-</v>
      </c>
      <c r="E15" s="36">
        <f>'CYL01'!O15</f>
        <v>45</v>
      </c>
      <c r="F15" s="36">
        <f>'CYL01'!Z15</f>
        <v>35</v>
      </c>
      <c r="G15" s="36">
        <f>IF('CYL01'!AA15=0,"-",'CYL01'!AA15)</f>
        <v>5</v>
      </c>
      <c r="H15" s="36">
        <f>IF('CYL01'!AB15=0,"-",'CYL01'!AB15)</f>
        <v>5</v>
      </c>
      <c r="I15" s="39">
        <f t="shared" si="0"/>
        <v>90</v>
      </c>
      <c r="J15" s="35" t="str">
        <f>IF('CYL02'!D15=0,"-",'CYL02'!D15)</f>
        <v>-</v>
      </c>
      <c r="K15" s="36" t="str">
        <f>'CYL02'!O15</f>
        <v>-</v>
      </c>
      <c r="L15" s="35" t="str">
        <f>'CYL02'!Z15</f>
        <v>-</v>
      </c>
      <c r="M15" s="36">
        <f>IF('CYL02'!AA15=0,"-",'CYL02'!AA15)</f>
        <v>5</v>
      </c>
      <c r="N15" s="35">
        <f>IF('CYL02'!AB15=0,"-",'CYL02'!AB15)</f>
        <v>5</v>
      </c>
      <c r="O15" s="39">
        <f t="shared" si="1"/>
        <v>10</v>
      </c>
      <c r="P15" s="36" t="str">
        <f>IF('CYL03'!D15=0,"-",'CYL03'!D15)</f>
        <v>-</v>
      </c>
      <c r="Q15" s="36" t="str">
        <f>'CYL03'!O15</f>
        <v>-</v>
      </c>
      <c r="R15" s="36" t="str">
        <f>'CYL03'!Z15</f>
        <v>-</v>
      </c>
      <c r="S15" s="35" t="str">
        <f>IF('CYL03'!AA15=0,"-",'CYL03'!AA15)</f>
        <v>-</v>
      </c>
      <c r="T15" s="35" t="str">
        <f>IF('CYL03'!AB15=0,"-",'CYL03'!AB15)</f>
        <v>-</v>
      </c>
      <c r="U15" s="39" t="str">
        <f t="shared" si="2"/>
        <v>-</v>
      </c>
      <c r="V15" s="39">
        <f t="shared" si="3"/>
        <v>50</v>
      </c>
      <c r="W15" s="37" t="str">
        <f t="shared" si="4"/>
        <v>ED</v>
      </c>
      <c r="X15" s="37" t="str">
        <f t="shared" si="5"/>
        <v>REPROBO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IF('CYL01'!D16=0,"-",'CYL01'!D16)</f>
        <v>-</v>
      </c>
      <c r="E16" s="36">
        <f>'CYL01'!O16</f>
        <v>15</v>
      </c>
      <c r="F16" s="36">
        <f>'CYL01'!Z16</f>
        <v>35</v>
      </c>
      <c r="G16" s="36" t="str">
        <f>IF('CYL01'!AA16=0,"-",'CYL01'!AA16)</f>
        <v>-</v>
      </c>
      <c r="H16" s="36" t="str">
        <f>IF('CYL01'!AB16=0,"-",'CYL01'!AB16)</f>
        <v>-</v>
      </c>
      <c r="I16" s="39">
        <f t="shared" si="0"/>
        <v>50</v>
      </c>
      <c r="J16" s="35" t="str">
        <f>IF('CYL02'!D16=0,"-",'CYL02'!D16)</f>
        <v>-</v>
      </c>
      <c r="K16" s="36" t="str">
        <f>'CYL02'!O16</f>
        <v>-</v>
      </c>
      <c r="L16" s="35" t="str">
        <f>'CYL02'!Z16</f>
        <v>-</v>
      </c>
      <c r="M16" s="36" t="str">
        <f>IF('CYL02'!AA16=0,"-",'CYL02'!AA16)</f>
        <v>-</v>
      </c>
      <c r="N16" s="35" t="str">
        <f>IF('CYL02'!AB16=0,"-",'CYL02'!AB16)</f>
        <v>-</v>
      </c>
      <c r="O16" s="39" t="str">
        <f t="shared" si="1"/>
        <v>-</v>
      </c>
      <c r="P16" s="36" t="str">
        <f>IF('CYL03'!D16=0,"-",'CYL03'!D16)</f>
        <v>-</v>
      </c>
      <c r="Q16" s="36" t="str">
        <f>'CYL03'!O16</f>
        <v>-</v>
      </c>
      <c r="R16" s="36" t="str">
        <f>'CYL03'!Z16</f>
        <v>-</v>
      </c>
      <c r="S16" s="35" t="str">
        <f>IF('CYL03'!AA16=0,"-",'CYL03'!AA16)</f>
        <v>-</v>
      </c>
      <c r="T16" s="35" t="str">
        <f>IF('CYL03'!AB16=0,"-",'CYL03'!AB16)</f>
        <v>-</v>
      </c>
      <c r="U16" s="39" t="str">
        <f t="shared" si="2"/>
        <v>-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IF('CYL01'!D17=0,"-",'CYL01'!D17)</f>
        <v>-</v>
      </c>
      <c r="E17" s="36" t="str">
        <f>'CYL01'!O17</f>
        <v>-</v>
      </c>
      <c r="F17" s="36" t="str">
        <f>'CYL01'!Z17</f>
        <v>-</v>
      </c>
      <c r="G17" s="36" t="str">
        <f>IF('CYL01'!AA17=0,"-",'CYL01'!AA17)</f>
        <v>-</v>
      </c>
      <c r="H17" s="36" t="str">
        <f>IF('CYL01'!AB17=0,"-",'CYL01'!AB17)</f>
        <v>-</v>
      </c>
      <c r="I17" s="39" t="str">
        <f t="shared" si="0"/>
        <v>-</v>
      </c>
      <c r="J17" s="35" t="str">
        <f>IF('CYL02'!D17=0,"-",'CYL02'!D17)</f>
        <v>-</v>
      </c>
      <c r="K17" s="36" t="str">
        <f>'CYL02'!O17</f>
        <v>-</v>
      </c>
      <c r="L17" s="35" t="str">
        <f>'CYL02'!Z17</f>
        <v>-</v>
      </c>
      <c r="M17" s="36" t="str">
        <f>IF('CYL02'!AA17=0,"-",'CYL02'!AA17)</f>
        <v>-</v>
      </c>
      <c r="N17" s="35" t="str">
        <f>IF('CYL02'!AB17=0,"-",'CYL02'!AB17)</f>
        <v>-</v>
      </c>
      <c r="O17" s="39" t="str">
        <f t="shared" si="1"/>
        <v>-</v>
      </c>
      <c r="P17" s="36" t="str">
        <f>IF('CYL03'!D17=0,"-",'CYL03'!D17)</f>
        <v>-</v>
      </c>
      <c r="Q17" s="36" t="str">
        <f>'CYL03'!O17</f>
        <v>-</v>
      </c>
      <c r="R17" s="36" t="str">
        <f>'CYL03'!Z17</f>
        <v>-</v>
      </c>
      <c r="S17" s="35" t="str">
        <f>IF('CYL03'!AA17=0,"-",'CYL03'!AA17)</f>
        <v>-</v>
      </c>
      <c r="T17" s="35" t="str">
        <f>IF('CYL03'!AB17=0,"-",'CYL03'!AB17)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IF('CYL01'!D18=0,"-",'CYL01'!D18)</f>
        <v>-</v>
      </c>
      <c r="E18" s="36" t="str">
        <f>'CYL01'!O18</f>
        <v>-</v>
      </c>
      <c r="F18" s="36" t="str">
        <f>'CYL01'!Z18</f>
        <v>-</v>
      </c>
      <c r="G18" s="36" t="str">
        <f>IF('CYL01'!AA18=0,"-",'CYL01'!AA18)</f>
        <v>-</v>
      </c>
      <c r="H18" s="36" t="str">
        <f>IF('CYL01'!AB18=0,"-",'CYL01'!AB18)</f>
        <v>-</v>
      </c>
      <c r="I18" s="39" t="str">
        <f t="shared" si="0"/>
        <v>-</v>
      </c>
      <c r="J18" s="35" t="str">
        <f>IF('CYL02'!D18=0,"-",'CYL02'!D18)</f>
        <v>-</v>
      </c>
      <c r="K18" s="36" t="str">
        <f>'CYL02'!O18</f>
        <v>-</v>
      </c>
      <c r="L18" s="35" t="str">
        <f>'CYL02'!Z18</f>
        <v>-</v>
      </c>
      <c r="M18" s="36" t="str">
        <f>IF('CYL02'!AA18=0,"-",'CYL02'!AA18)</f>
        <v>-</v>
      </c>
      <c r="N18" s="35" t="str">
        <f>IF('CYL02'!AB18=0,"-",'CYL02'!AB18)</f>
        <v>-</v>
      </c>
      <c r="O18" s="39" t="str">
        <f t="shared" si="1"/>
        <v>-</v>
      </c>
      <c r="P18" s="36" t="str">
        <f>IF('CYL03'!D18=0,"-",'CYL03'!D18)</f>
        <v>-</v>
      </c>
      <c r="Q18" s="36" t="str">
        <f>'CYL03'!O18</f>
        <v>-</v>
      </c>
      <c r="R18" s="36" t="str">
        <f>'CYL03'!Z18</f>
        <v>-</v>
      </c>
      <c r="S18" s="35" t="str">
        <f>IF('CYL03'!AA18=0,"-",'CYL03'!AA18)</f>
        <v>-</v>
      </c>
      <c r="T18" s="35" t="str">
        <f>IF('CYL03'!AB18=0,"-",'CYL03'!AB18)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IF('CYL01'!D19=0,"-",'CYL01'!D19)</f>
        <v>-</v>
      </c>
      <c r="E19" s="36" t="str">
        <f>'CYL01'!O19</f>
        <v>-</v>
      </c>
      <c r="F19" s="36" t="str">
        <f>'CYL01'!Z19</f>
        <v>-</v>
      </c>
      <c r="G19" s="36" t="str">
        <f>IF('CYL01'!AA19=0,"-",'CYL01'!AA19)</f>
        <v>-</v>
      </c>
      <c r="H19" s="36" t="str">
        <f>IF('CYL01'!AB19=0,"-",'CYL01'!AB19)</f>
        <v>-</v>
      </c>
      <c r="I19" s="39" t="str">
        <f t="shared" si="0"/>
        <v>-</v>
      </c>
      <c r="J19" s="35" t="str">
        <f>IF('CYL02'!D19=0,"-",'CYL02'!D19)</f>
        <v>-</v>
      </c>
      <c r="K19" s="36" t="str">
        <f>'CYL02'!O19</f>
        <v>-</v>
      </c>
      <c r="L19" s="35" t="str">
        <f>'CYL02'!Z19</f>
        <v>-</v>
      </c>
      <c r="M19" s="36" t="str">
        <f>IF('CYL02'!AA19=0,"-",'CYL02'!AA19)</f>
        <v>-</v>
      </c>
      <c r="N19" s="35" t="str">
        <f>IF('CYL02'!AB19=0,"-",'CYL02'!AB19)</f>
        <v>-</v>
      </c>
      <c r="O19" s="39" t="str">
        <f t="shared" si="1"/>
        <v>-</v>
      </c>
      <c r="P19" s="36" t="str">
        <f>IF('CYL03'!D19=0,"-",'CYL03'!D19)</f>
        <v>-</v>
      </c>
      <c r="Q19" s="36" t="str">
        <f>'CYL03'!O19</f>
        <v>-</v>
      </c>
      <c r="R19" s="36" t="str">
        <f>'CYL03'!Z19</f>
        <v>-</v>
      </c>
      <c r="S19" s="35" t="str">
        <f>IF('CYL03'!AA19=0,"-",'CYL03'!AA19)</f>
        <v>-</v>
      </c>
      <c r="T19" s="35" t="str">
        <f>IF('CYL03'!AB19=0,"-",'CYL03'!AB19)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IF('CYL01'!D20=0,"-",'CYL01'!D20)</f>
        <v>-</v>
      </c>
      <c r="E20" s="36" t="str">
        <f>'CYL01'!O20</f>
        <v>-</v>
      </c>
      <c r="F20" s="36" t="str">
        <f>'CYL01'!Z20</f>
        <v>-</v>
      </c>
      <c r="G20" s="36" t="str">
        <f>IF('CYL01'!AA20=0,"-",'CYL01'!AA20)</f>
        <v>-</v>
      </c>
      <c r="H20" s="36" t="str">
        <f>IF('CYL01'!AB20=0,"-",'CYL01'!AB20)</f>
        <v>-</v>
      </c>
      <c r="I20" s="39" t="str">
        <f t="shared" si="0"/>
        <v>-</v>
      </c>
      <c r="J20" s="35" t="str">
        <f>IF('CYL02'!D20=0,"-",'CYL02'!D20)</f>
        <v>-</v>
      </c>
      <c r="K20" s="36" t="str">
        <f>'CYL02'!O20</f>
        <v>-</v>
      </c>
      <c r="L20" s="35" t="str">
        <f>'CYL02'!Z20</f>
        <v>-</v>
      </c>
      <c r="M20" s="36" t="str">
        <f>IF('CYL02'!AA20=0,"-",'CYL02'!AA20)</f>
        <v>-</v>
      </c>
      <c r="N20" s="35" t="str">
        <f>IF('CYL02'!AB20=0,"-",'CYL02'!AB20)</f>
        <v>-</v>
      </c>
      <c r="O20" s="39" t="str">
        <f t="shared" si="1"/>
        <v>-</v>
      </c>
      <c r="P20" s="36" t="str">
        <f>IF('CYL03'!D20=0,"-",'CYL03'!D20)</f>
        <v>-</v>
      </c>
      <c r="Q20" s="36" t="str">
        <f>'CYL03'!O20</f>
        <v>-</v>
      </c>
      <c r="R20" s="36" t="str">
        <f>'CYL03'!Z20</f>
        <v>-</v>
      </c>
      <c r="S20" s="35" t="str">
        <f>IF('CYL03'!AA20=0,"-",'CYL03'!AA20)</f>
        <v>-</v>
      </c>
      <c r="T20" s="35" t="str">
        <f>IF('CYL03'!AB20=0,"-",'CYL03'!AB20)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IF('CYL01'!D21=0,"-",'CYL01'!D21)</f>
        <v>-</v>
      </c>
      <c r="E21" s="36" t="str">
        <f>'CYL01'!O21</f>
        <v>-</v>
      </c>
      <c r="F21" s="36" t="str">
        <f>'CYL01'!Z21</f>
        <v>-</v>
      </c>
      <c r="G21" s="36" t="str">
        <f>IF('CYL01'!AA21=0,"-",'CYL01'!AA21)</f>
        <v>-</v>
      </c>
      <c r="H21" s="36" t="str">
        <f>IF('CYL01'!AB21=0,"-",'CYL01'!AB21)</f>
        <v>-</v>
      </c>
      <c r="I21" s="39" t="str">
        <f t="shared" si="0"/>
        <v>-</v>
      </c>
      <c r="J21" s="35" t="str">
        <f>IF('CYL02'!D21=0,"-",'CYL02'!D21)</f>
        <v>-</v>
      </c>
      <c r="K21" s="36" t="str">
        <f>'CYL02'!O21</f>
        <v>-</v>
      </c>
      <c r="L21" s="35" t="str">
        <f>'CYL02'!Z21</f>
        <v>-</v>
      </c>
      <c r="M21" s="36" t="str">
        <f>IF('CYL02'!AA21=0,"-",'CYL02'!AA21)</f>
        <v>-</v>
      </c>
      <c r="N21" s="35" t="str">
        <f>IF('CYL02'!AB21=0,"-",'CYL02'!AB21)</f>
        <v>-</v>
      </c>
      <c r="O21" s="39" t="str">
        <f t="shared" si="1"/>
        <v>-</v>
      </c>
      <c r="P21" s="36" t="str">
        <f>IF('CYL03'!D21=0,"-",'CYL03'!D21)</f>
        <v>-</v>
      </c>
      <c r="Q21" s="36" t="str">
        <f>'CYL03'!O21</f>
        <v>-</v>
      </c>
      <c r="R21" s="36" t="str">
        <f>'CYL03'!Z21</f>
        <v>-</v>
      </c>
      <c r="S21" s="35" t="str">
        <f>IF('CYL03'!AA21=0,"-",'CYL03'!AA21)</f>
        <v>-</v>
      </c>
      <c r="T21" s="35" t="str">
        <f>IF('CYL03'!AB21=0,"-",'CYL03'!AB21)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IF('CYL01'!D22=0,"-",'CYL01'!D22)</f>
        <v>-</v>
      </c>
      <c r="E22" s="36" t="str">
        <f>'CYL01'!O22</f>
        <v>-</v>
      </c>
      <c r="F22" s="36" t="str">
        <f>'CYL01'!Z22</f>
        <v>-</v>
      </c>
      <c r="G22" s="36" t="str">
        <f>IF('CYL01'!AA22=0,"-",'CYL01'!AA22)</f>
        <v>-</v>
      </c>
      <c r="H22" s="36" t="str">
        <f>IF('CYL01'!AB22=0,"-",'CYL01'!AB22)</f>
        <v>-</v>
      </c>
      <c r="I22" s="39" t="str">
        <f t="shared" si="0"/>
        <v>-</v>
      </c>
      <c r="J22" s="35" t="str">
        <f>IF('CYL02'!D22=0,"-",'CYL02'!D22)</f>
        <v>-</v>
      </c>
      <c r="K22" s="36" t="str">
        <f>'CYL02'!O22</f>
        <v>-</v>
      </c>
      <c r="L22" s="35" t="str">
        <f>'CYL02'!Z22</f>
        <v>-</v>
      </c>
      <c r="M22" s="36" t="str">
        <f>IF('CYL02'!AA22=0,"-",'CYL02'!AA22)</f>
        <v>-</v>
      </c>
      <c r="N22" s="35" t="str">
        <f>IF('CYL02'!AB22=0,"-",'CYL02'!AB22)</f>
        <v>-</v>
      </c>
      <c r="O22" s="39" t="str">
        <f t="shared" si="1"/>
        <v>-</v>
      </c>
      <c r="P22" s="36" t="str">
        <f>IF('CYL03'!D22=0,"-",'CYL03'!D22)</f>
        <v>-</v>
      </c>
      <c r="Q22" s="36" t="str">
        <f>'CYL03'!O22</f>
        <v>-</v>
      </c>
      <c r="R22" s="36" t="str">
        <f>'CYL03'!Z22</f>
        <v>-</v>
      </c>
      <c r="S22" s="35" t="str">
        <f>IF('CYL03'!AA22=0,"-",'CYL03'!AA22)</f>
        <v>-</v>
      </c>
      <c r="T22" s="35" t="str">
        <f>IF('CYL03'!AB22=0,"-",'CYL03'!AB22)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IF('CYL01'!D23=0,"-",'CYL01'!D23)</f>
        <v>-</v>
      </c>
      <c r="E23" s="36" t="str">
        <f>'CYL01'!O23</f>
        <v>-</v>
      </c>
      <c r="F23" s="36" t="str">
        <f>'CYL01'!Z23</f>
        <v>-</v>
      </c>
      <c r="G23" s="36" t="str">
        <f>IF('CYL01'!AA23=0,"-",'CYL01'!AA23)</f>
        <v>-</v>
      </c>
      <c r="H23" s="36" t="str">
        <f>IF('CYL01'!AB23=0,"-",'CYL01'!AB23)</f>
        <v>-</v>
      </c>
      <c r="I23" s="39" t="str">
        <f t="shared" si="0"/>
        <v>-</v>
      </c>
      <c r="J23" s="35" t="str">
        <f>IF('CYL02'!D23=0,"-",'CYL02'!D23)</f>
        <v>-</v>
      </c>
      <c r="K23" s="36" t="str">
        <f>'CYL02'!O23</f>
        <v>-</v>
      </c>
      <c r="L23" s="35" t="str">
        <f>'CYL02'!Z23</f>
        <v>-</v>
      </c>
      <c r="M23" s="36" t="str">
        <f>IF('CYL02'!AA23=0,"-",'CYL02'!AA23)</f>
        <v>-</v>
      </c>
      <c r="N23" s="35" t="str">
        <f>IF('CYL02'!AB23=0,"-",'CYL02'!AB23)</f>
        <v>-</v>
      </c>
      <c r="O23" s="39" t="str">
        <f t="shared" si="1"/>
        <v>-</v>
      </c>
      <c r="P23" s="36" t="str">
        <f>IF('CYL03'!D23=0,"-",'CYL03'!D23)</f>
        <v>-</v>
      </c>
      <c r="Q23" s="36" t="str">
        <f>'CYL03'!O23</f>
        <v>-</v>
      </c>
      <c r="R23" s="36" t="str">
        <f>'CYL03'!Z23</f>
        <v>-</v>
      </c>
      <c r="S23" s="35" t="str">
        <f>IF('CYL03'!AA23=0,"-",'CYL03'!AA23)</f>
        <v>-</v>
      </c>
      <c r="T23" s="35" t="str">
        <f>IF('CYL03'!AB23=0,"-",'CYL03'!AB23)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IF('CYL01'!D24=0,"-",'CYL01'!D24)</f>
        <v>-</v>
      </c>
      <c r="E24" s="36" t="str">
        <f>'CYL01'!O24</f>
        <v>-</v>
      </c>
      <c r="F24" s="36" t="str">
        <f>'CYL01'!Z24</f>
        <v>-</v>
      </c>
      <c r="G24" s="36" t="str">
        <f>IF('CYL01'!AA24=0,"-",'CYL01'!AA24)</f>
        <v>-</v>
      </c>
      <c r="H24" s="36" t="str">
        <f>IF('CYL01'!AB24=0,"-",'CYL01'!AB24)</f>
        <v>-</v>
      </c>
      <c r="I24" s="39" t="str">
        <f t="shared" si="0"/>
        <v>-</v>
      </c>
      <c r="J24" s="35" t="str">
        <f>IF('CYL02'!D24=0,"-",'CYL02'!D24)</f>
        <v>-</v>
      </c>
      <c r="K24" s="36" t="str">
        <f>'CYL02'!O24</f>
        <v>-</v>
      </c>
      <c r="L24" s="35" t="str">
        <f>'CYL02'!Z24</f>
        <v>-</v>
      </c>
      <c r="M24" s="36" t="str">
        <f>IF('CYL02'!AA24=0,"-",'CYL02'!AA24)</f>
        <v>-</v>
      </c>
      <c r="N24" s="35" t="str">
        <f>IF('CYL02'!AB24=0,"-",'CYL02'!AB24)</f>
        <v>-</v>
      </c>
      <c r="O24" s="39" t="str">
        <f t="shared" si="1"/>
        <v>-</v>
      </c>
      <c r="P24" s="36" t="str">
        <f>IF('CYL03'!D24=0,"-",'CYL03'!D24)</f>
        <v>-</v>
      </c>
      <c r="Q24" s="36" t="str">
        <f>'CYL03'!O24</f>
        <v>-</v>
      </c>
      <c r="R24" s="36" t="str">
        <f>'CYL03'!Z24</f>
        <v>-</v>
      </c>
      <c r="S24" s="35" t="str">
        <f>IF('CYL03'!AA24=0,"-",'CYL03'!AA24)</f>
        <v>-</v>
      </c>
      <c r="T24" s="35" t="str">
        <f>IF('CYL03'!AB24=0,"-",'CYL03'!AB24)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IF('CYL01'!D25=0,"-",'CYL01'!D25)</f>
        <v>-</v>
      </c>
      <c r="E25" s="36" t="str">
        <f>'CYL01'!O25</f>
        <v>-</v>
      </c>
      <c r="F25" s="36" t="str">
        <f>'CYL01'!Z25</f>
        <v>-</v>
      </c>
      <c r="G25" s="36" t="str">
        <f>IF('CYL01'!AA25=0,"-",'CYL01'!AA25)</f>
        <v>-</v>
      </c>
      <c r="H25" s="36" t="str">
        <f>IF('CYL01'!AB25=0,"-",'CYL01'!AB25)</f>
        <v>-</v>
      </c>
      <c r="I25" s="39" t="str">
        <f t="shared" si="0"/>
        <v>-</v>
      </c>
      <c r="J25" s="35" t="str">
        <f>IF('CYL02'!D25=0,"-",'CYL02'!D25)</f>
        <v>-</v>
      </c>
      <c r="K25" s="36" t="str">
        <f>'CYL02'!O25</f>
        <v>-</v>
      </c>
      <c r="L25" s="35" t="str">
        <f>'CYL02'!Z25</f>
        <v>-</v>
      </c>
      <c r="M25" s="36" t="str">
        <f>IF('CYL02'!AA25=0,"-",'CYL02'!AA25)</f>
        <v>-</v>
      </c>
      <c r="N25" s="35" t="str">
        <f>IF('CYL02'!AB25=0,"-",'CYL02'!AB25)</f>
        <v>-</v>
      </c>
      <c r="O25" s="39" t="str">
        <f t="shared" si="1"/>
        <v>-</v>
      </c>
      <c r="P25" s="36" t="str">
        <f>IF('CYL03'!D25=0,"-",'CYL03'!D25)</f>
        <v>-</v>
      </c>
      <c r="Q25" s="36" t="str">
        <f>'CYL03'!O25</f>
        <v>-</v>
      </c>
      <c r="R25" s="36" t="str">
        <f>'CYL03'!Z25</f>
        <v>-</v>
      </c>
      <c r="S25" s="35" t="str">
        <f>IF('CYL03'!AA25=0,"-",'CYL03'!AA25)</f>
        <v>-</v>
      </c>
      <c r="T25" s="35" t="str">
        <f>IF('CYL03'!AB25=0,"-",'CYL03'!AB25)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IF('CYL01'!D26=0,"-",'CYL01'!D26)</f>
        <v>-</v>
      </c>
      <c r="E26" s="36" t="str">
        <f>'CYL01'!O26</f>
        <v>-</v>
      </c>
      <c r="F26" s="36" t="str">
        <f>'CYL01'!Z26</f>
        <v>-</v>
      </c>
      <c r="G26" s="36" t="str">
        <f>IF('CYL01'!AA26=0,"-",'CYL01'!AA26)</f>
        <v>-</v>
      </c>
      <c r="H26" s="36" t="str">
        <f>IF('CYL01'!AB26=0,"-",'CYL01'!AB26)</f>
        <v>-</v>
      </c>
      <c r="I26" s="39" t="str">
        <f t="shared" si="0"/>
        <v>-</v>
      </c>
      <c r="J26" s="35" t="str">
        <f>IF('CYL02'!D26=0,"-",'CYL02'!D26)</f>
        <v>-</v>
      </c>
      <c r="K26" s="36" t="str">
        <f>'CYL02'!O26</f>
        <v>-</v>
      </c>
      <c r="L26" s="35" t="str">
        <f>'CYL02'!Z26</f>
        <v>-</v>
      </c>
      <c r="M26" s="36" t="str">
        <f>IF('CYL02'!AA26=0,"-",'CYL02'!AA26)</f>
        <v>-</v>
      </c>
      <c r="N26" s="35" t="str">
        <f>IF('CYL02'!AB26=0,"-",'CYL02'!AB26)</f>
        <v>-</v>
      </c>
      <c r="O26" s="39" t="str">
        <f t="shared" si="1"/>
        <v>-</v>
      </c>
      <c r="P26" s="36" t="str">
        <f>IF('CYL03'!D26=0,"-",'CYL03'!D26)</f>
        <v>-</v>
      </c>
      <c r="Q26" s="36" t="str">
        <f>'CYL03'!O26</f>
        <v>-</v>
      </c>
      <c r="R26" s="36" t="str">
        <f>'CYL03'!Z26</f>
        <v>-</v>
      </c>
      <c r="S26" s="35" t="str">
        <f>IF('CYL03'!AA26=0,"-",'CYL03'!AA26)</f>
        <v>-</v>
      </c>
      <c r="T26" s="35" t="str">
        <f>IF('CYL03'!AB26=0,"-",'CYL03'!AB26)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IF('CYL01'!D27=0,"-",'CYL01'!D27)</f>
        <v>-</v>
      </c>
      <c r="E27" s="36" t="str">
        <f>'CYL01'!O27</f>
        <v>-</v>
      </c>
      <c r="F27" s="36" t="str">
        <f>'CYL01'!Z27</f>
        <v>-</v>
      </c>
      <c r="G27" s="36" t="str">
        <f>IF('CYL01'!AA27=0,"-",'CYL01'!AA27)</f>
        <v>-</v>
      </c>
      <c r="H27" s="36" t="str">
        <f>IF('CYL01'!AB27=0,"-",'CYL01'!AB27)</f>
        <v>-</v>
      </c>
      <c r="I27" s="39" t="str">
        <f t="shared" si="0"/>
        <v>-</v>
      </c>
      <c r="J27" s="35" t="str">
        <f>IF('CYL02'!D27=0,"-",'CYL02'!D27)</f>
        <v>-</v>
      </c>
      <c r="K27" s="36" t="str">
        <f>'CYL02'!O27</f>
        <v>-</v>
      </c>
      <c r="L27" s="35" t="str">
        <f>'CYL02'!Z27</f>
        <v>-</v>
      </c>
      <c r="M27" s="36" t="str">
        <f>IF('CYL02'!AA27=0,"-",'CYL02'!AA27)</f>
        <v>-</v>
      </c>
      <c r="N27" s="35" t="str">
        <f>IF('CYL02'!AB27=0,"-",'CYL02'!AB27)</f>
        <v>-</v>
      </c>
      <c r="O27" s="39" t="str">
        <f t="shared" si="1"/>
        <v>-</v>
      </c>
      <c r="P27" s="36" t="str">
        <f>IF('CYL03'!D27=0,"-",'CYL03'!D27)</f>
        <v>-</v>
      </c>
      <c r="Q27" s="36" t="str">
        <f>'CYL03'!O27</f>
        <v>-</v>
      </c>
      <c r="R27" s="36" t="str">
        <f>'CYL03'!Z27</f>
        <v>-</v>
      </c>
      <c r="S27" s="35" t="str">
        <f>IF('CYL03'!AA27=0,"-",'CYL03'!AA27)</f>
        <v>-</v>
      </c>
      <c r="T27" s="35" t="str">
        <f>IF('CYL03'!AB27=0,"-",'CYL03'!AB27)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IF('CYL01'!D28=0,"-",'CYL01'!D28)</f>
        <v>-</v>
      </c>
      <c r="E28" s="36" t="str">
        <f>'CYL01'!O28</f>
        <v>-</v>
      </c>
      <c r="F28" s="36" t="str">
        <f>'CYL01'!Z28</f>
        <v>-</v>
      </c>
      <c r="G28" s="36" t="str">
        <f>IF('CYL01'!AA28=0,"-",'CYL01'!AA28)</f>
        <v>-</v>
      </c>
      <c r="H28" s="36" t="str">
        <f>IF('CYL01'!AB28=0,"-",'CYL01'!AB28)</f>
        <v>-</v>
      </c>
      <c r="I28" s="39" t="str">
        <f t="shared" si="0"/>
        <v>-</v>
      </c>
      <c r="J28" s="35" t="str">
        <f>IF('CYL02'!D28=0,"-",'CYL02'!D28)</f>
        <v>-</v>
      </c>
      <c r="K28" s="36" t="str">
        <f>'CYL02'!O28</f>
        <v>-</v>
      </c>
      <c r="L28" s="35" t="str">
        <f>'CYL02'!Z28</f>
        <v>-</v>
      </c>
      <c r="M28" s="36" t="str">
        <f>IF('CYL02'!AA28=0,"-",'CYL02'!AA28)</f>
        <v>-</v>
      </c>
      <c r="N28" s="35" t="str">
        <f>IF('CYL02'!AB28=0,"-",'CYL02'!AB28)</f>
        <v>-</v>
      </c>
      <c r="O28" s="39" t="str">
        <f t="shared" si="1"/>
        <v>-</v>
      </c>
      <c r="P28" s="36" t="str">
        <f>IF('CYL03'!D28=0,"-",'CYL03'!D28)</f>
        <v>-</v>
      </c>
      <c r="Q28" s="36" t="str">
        <f>'CYL03'!O28</f>
        <v>-</v>
      </c>
      <c r="R28" s="36" t="str">
        <f>'CYL03'!Z28</f>
        <v>-</v>
      </c>
      <c r="S28" s="35" t="str">
        <f>IF('CYL03'!AA28=0,"-",'CYL03'!AA28)</f>
        <v>-</v>
      </c>
      <c r="T28" s="35" t="str">
        <f>IF('CYL03'!AB28=0,"-",'CYL03'!AB28)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IF('CYL01'!D29=0,"-",'CYL01'!D29)</f>
        <v>-</v>
      </c>
      <c r="E29" s="36" t="str">
        <f>'CYL01'!O29</f>
        <v>-</v>
      </c>
      <c r="F29" s="36" t="str">
        <f>'CYL01'!Z29</f>
        <v>-</v>
      </c>
      <c r="G29" s="36" t="str">
        <f>IF('CYL01'!AA29=0,"-",'CYL01'!AA29)</f>
        <v>-</v>
      </c>
      <c r="H29" s="36" t="str">
        <f>IF('CYL01'!AB29=0,"-",'CYL01'!AB29)</f>
        <v>-</v>
      </c>
      <c r="I29" s="39" t="str">
        <f t="shared" si="0"/>
        <v>-</v>
      </c>
      <c r="J29" s="35" t="str">
        <f>IF('CYL02'!D29=0,"-",'CYL02'!D29)</f>
        <v>-</v>
      </c>
      <c r="K29" s="36" t="str">
        <f>'CYL02'!O29</f>
        <v>-</v>
      </c>
      <c r="L29" s="35" t="str">
        <f>'CYL02'!Z29</f>
        <v>-</v>
      </c>
      <c r="M29" s="36" t="str">
        <f>IF('CYL02'!AA29=0,"-",'CYL02'!AA29)</f>
        <v>-</v>
      </c>
      <c r="N29" s="35" t="str">
        <f>IF('CYL02'!AB29=0,"-",'CYL02'!AB29)</f>
        <v>-</v>
      </c>
      <c r="O29" s="39" t="str">
        <f t="shared" si="1"/>
        <v>-</v>
      </c>
      <c r="P29" s="36" t="str">
        <f>IF('CYL03'!D29=0,"-",'CYL03'!D29)</f>
        <v>-</v>
      </c>
      <c r="Q29" s="36" t="str">
        <f>'CYL03'!O29</f>
        <v>-</v>
      </c>
      <c r="R29" s="36" t="str">
        <f>'CYL03'!Z29</f>
        <v>-</v>
      </c>
      <c r="S29" s="35" t="str">
        <f>IF('CYL03'!AA29=0,"-",'CYL03'!AA29)</f>
        <v>-</v>
      </c>
      <c r="T29" s="35" t="str">
        <f>IF('CYL03'!AB29=0,"-",'CYL03'!AB29)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IF('CYL01'!D30=0,"-",'CYL01'!D30)</f>
        <v>-</v>
      </c>
      <c r="E30" s="36" t="str">
        <f>'CYL01'!O30</f>
        <v>-</v>
      </c>
      <c r="F30" s="36" t="str">
        <f>'CYL01'!Z30</f>
        <v>-</v>
      </c>
      <c r="G30" s="36" t="str">
        <f>IF('CYL01'!AA30=0,"-",'CYL01'!AA30)</f>
        <v>-</v>
      </c>
      <c r="H30" s="36" t="str">
        <f>IF('CYL01'!AB30=0,"-",'CYL01'!AB30)</f>
        <v>-</v>
      </c>
      <c r="I30" s="39" t="str">
        <f t="shared" si="0"/>
        <v>-</v>
      </c>
      <c r="J30" s="35" t="str">
        <f>IF('CYL02'!D30=0,"-",'CYL02'!D30)</f>
        <v>-</v>
      </c>
      <c r="K30" s="36" t="str">
        <f>'CYL02'!O30</f>
        <v>-</v>
      </c>
      <c r="L30" s="35" t="str">
        <f>'CYL02'!Z30</f>
        <v>-</v>
      </c>
      <c r="M30" s="36" t="str">
        <f>IF('CYL02'!AA30=0,"-",'CYL02'!AA30)</f>
        <v>-</v>
      </c>
      <c r="N30" s="35" t="str">
        <f>IF('CYL02'!AB30=0,"-",'CYL02'!AB30)</f>
        <v>-</v>
      </c>
      <c r="O30" s="39" t="str">
        <f t="shared" si="1"/>
        <v>-</v>
      </c>
      <c r="P30" s="36" t="str">
        <f>IF('CYL03'!D30=0,"-",'CYL03'!D30)</f>
        <v>-</v>
      </c>
      <c r="Q30" s="36" t="str">
        <f>'CYL03'!O30</f>
        <v>-</v>
      </c>
      <c r="R30" s="36" t="str">
        <f>'CYL03'!Z30</f>
        <v>-</v>
      </c>
      <c r="S30" s="35" t="str">
        <f>IF('CYL03'!AA30=0,"-",'CYL03'!AA30)</f>
        <v>-</v>
      </c>
      <c r="T30" s="35" t="str">
        <f>IF('CYL03'!AB30=0,"-",'CYL03'!AB30)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IF('CYL01'!D31=0,"-",'CYL01'!D31)</f>
        <v>-</v>
      </c>
      <c r="E31" s="36" t="str">
        <f>'CYL01'!O31</f>
        <v>-</v>
      </c>
      <c r="F31" s="36" t="str">
        <f>'CYL01'!Z31</f>
        <v>-</v>
      </c>
      <c r="G31" s="36" t="str">
        <f>IF('CYL01'!AA31=0,"-",'CYL01'!AA31)</f>
        <v>-</v>
      </c>
      <c r="H31" s="36" t="str">
        <f>IF('CYL01'!AB31=0,"-",'CYL01'!AB31)</f>
        <v>-</v>
      </c>
      <c r="I31" s="39" t="str">
        <f t="shared" si="0"/>
        <v>-</v>
      </c>
      <c r="J31" s="35" t="str">
        <f>IF('CYL02'!D31=0,"-",'CYL02'!D31)</f>
        <v>-</v>
      </c>
      <c r="K31" s="36" t="str">
        <f>'CYL02'!O31</f>
        <v>-</v>
      </c>
      <c r="L31" s="35" t="str">
        <f>'CYL02'!Z31</f>
        <v>-</v>
      </c>
      <c r="M31" s="36" t="str">
        <f>IF('CYL02'!AA31=0,"-",'CYL02'!AA31)</f>
        <v>-</v>
      </c>
      <c r="N31" s="35" t="str">
        <f>IF('CYL02'!AB31=0,"-",'CYL02'!AB31)</f>
        <v>-</v>
      </c>
      <c r="O31" s="39" t="str">
        <f t="shared" si="1"/>
        <v>-</v>
      </c>
      <c r="P31" s="36" t="str">
        <f>IF('CYL03'!D31=0,"-",'CYL03'!D31)</f>
        <v>-</v>
      </c>
      <c r="Q31" s="36" t="str">
        <f>'CYL03'!O31</f>
        <v>-</v>
      </c>
      <c r="R31" s="36" t="str">
        <f>'CYL03'!Z31</f>
        <v>-</v>
      </c>
      <c r="S31" s="35" t="str">
        <f>IF('CYL03'!AA31=0,"-",'CYL03'!AA31)</f>
        <v>-</v>
      </c>
      <c r="T31" s="35" t="str">
        <f>IF('CYL03'!AB31=0,"-",'CYL03'!AB31)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IF('CYL01'!D32=0,"-",'CYL01'!D32)</f>
        <v>-</v>
      </c>
      <c r="E32" s="36" t="str">
        <f>'CYL01'!O32</f>
        <v>-</v>
      </c>
      <c r="F32" s="36" t="str">
        <f>'CYL01'!Z32</f>
        <v>-</v>
      </c>
      <c r="G32" s="36" t="str">
        <f>IF('CYL01'!AA32=0,"-",'CYL01'!AA32)</f>
        <v>-</v>
      </c>
      <c r="H32" s="36" t="str">
        <f>IF('CYL01'!AB32=0,"-",'CYL01'!AB32)</f>
        <v>-</v>
      </c>
      <c r="I32" s="39" t="str">
        <f t="shared" si="0"/>
        <v>-</v>
      </c>
      <c r="J32" s="35" t="str">
        <f>IF('CYL02'!D32=0,"-",'CYL02'!D32)</f>
        <v>-</v>
      </c>
      <c r="K32" s="36" t="str">
        <f>'CYL02'!O32</f>
        <v>-</v>
      </c>
      <c r="L32" s="35" t="str">
        <f>'CYL02'!Z32</f>
        <v>-</v>
      </c>
      <c r="M32" s="36" t="str">
        <f>IF('CYL02'!AA32=0,"-",'CYL02'!AA32)</f>
        <v>-</v>
      </c>
      <c r="N32" s="35" t="str">
        <f>IF('CYL02'!AB32=0,"-",'CYL02'!AB32)</f>
        <v>-</v>
      </c>
      <c r="O32" s="39" t="str">
        <f t="shared" si="1"/>
        <v>-</v>
      </c>
      <c r="P32" s="36" t="str">
        <f>IF('CYL03'!D32=0,"-",'CYL03'!D32)</f>
        <v>-</v>
      </c>
      <c r="Q32" s="36" t="str">
        <f>'CYL03'!O32</f>
        <v>-</v>
      </c>
      <c r="R32" s="36" t="str">
        <f>'CYL03'!Z32</f>
        <v>-</v>
      </c>
      <c r="S32" s="35" t="str">
        <f>IF('CYL03'!AA32=0,"-",'CYL03'!AA32)</f>
        <v>-</v>
      </c>
      <c r="T32" s="35" t="str">
        <f>IF('CYL03'!AB32=0,"-",'CYL03'!AB32)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IF('CYL01'!D33=0,"-",'CYL01'!D33)</f>
        <v>-</v>
      </c>
      <c r="E33" s="36" t="str">
        <f>'CYL01'!O33</f>
        <v>-</v>
      </c>
      <c r="F33" s="36" t="str">
        <f>'CYL01'!Z33</f>
        <v>-</v>
      </c>
      <c r="G33" s="36" t="str">
        <f>IF('CYL01'!AA33=0,"-",'CYL01'!AA33)</f>
        <v>-</v>
      </c>
      <c r="H33" s="36" t="str">
        <f>IF('CYL01'!AB33=0,"-",'CYL01'!AB33)</f>
        <v>-</v>
      </c>
      <c r="I33" s="39" t="str">
        <f t="shared" si="0"/>
        <v>-</v>
      </c>
      <c r="J33" s="35" t="str">
        <f>IF('CYL02'!D33=0,"-",'CYL02'!D33)</f>
        <v>-</v>
      </c>
      <c r="K33" s="36" t="str">
        <f>'CYL02'!O33</f>
        <v>-</v>
      </c>
      <c r="L33" s="35" t="str">
        <f>'CYL02'!Z33</f>
        <v>-</v>
      </c>
      <c r="M33" s="36" t="str">
        <f>IF('CYL02'!AA33=0,"-",'CYL02'!AA33)</f>
        <v>-</v>
      </c>
      <c r="N33" s="35" t="str">
        <f>IF('CYL02'!AB33=0,"-",'CYL02'!AB33)</f>
        <v>-</v>
      </c>
      <c r="O33" s="39" t="str">
        <f t="shared" si="1"/>
        <v>-</v>
      </c>
      <c r="P33" s="36" t="str">
        <f>IF('CYL03'!D33=0,"-",'CYL03'!D33)</f>
        <v>-</v>
      </c>
      <c r="Q33" s="36" t="str">
        <f>'CYL03'!O33</f>
        <v>-</v>
      </c>
      <c r="R33" s="36" t="str">
        <f>'CYL03'!Z33</f>
        <v>-</v>
      </c>
      <c r="S33" s="35" t="str">
        <f>IF('CYL03'!AA33=0,"-",'CYL03'!AA33)</f>
        <v>-</v>
      </c>
      <c r="T33" s="35" t="str">
        <f>IF('CYL03'!AB33=0,"-",'CYL03'!AB33)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IF('CYL01'!D34=0,"-",'CYL01'!D34)</f>
        <v>-</v>
      </c>
      <c r="E34" s="36" t="str">
        <f>'CYL01'!O34</f>
        <v>-</v>
      </c>
      <c r="F34" s="36" t="str">
        <f>'CYL01'!Z34</f>
        <v>-</v>
      </c>
      <c r="G34" s="36" t="str">
        <f>IF('CYL01'!AA34=0,"-",'CYL01'!AA34)</f>
        <v>-</v>
      </c>
      <c r="H34" s="36" t="str">
        <f>IF('CYL01'!AB34=0,"-",'CYL01'!AB34)</f>
        <v>-</v>
      </c>
      <c r="I34" s="39" t="str">
        <f t="shared" si="0"/>
        <v>-</v>
      </c>
      <c r="J34" s="35" t="str">
        <f>IF('CYL02'!D34=0,"-",'CYL02'!D34)</f>
        <v>-</v>
      </c>
      <c r="K34" s="36" t="str">
        <f>'CYL02'!O34</f>
        <v>-</v>
      </c>
      <c r="L34" s="35" t="str">
        <f>'CYL02'!Z34</f>
        <v>-</v>
      </c>
      <c r="M34" s="36" t="str">
        <f>IF('CYL02'!AA34=0,"-",'CYL02'!AA34)</f>
        <v>-</v>
      </c>
      <c r="N34" s="35" t="str">
        <f>IF('CYL02'!AB34=0,"-",'CYL02'!AB34)</f>
        <v>-</v>
      </c>
      <c r="O34" s="39" t="str">
        <f t="shared" si="1"/>
        <v>-</v>
      </c>
      <c r="P34" s="36" t="str">
        <f>IF('CYL03'!D34=0,"-",'CYL03'!D34)</f>
        <v>-</v>
      </c>
      <c r="Q34" s="36" t="str">
        <f>'CYL03'!O34</f>
        <v>-</v>
      </c>
      <c r="R34" s="36" t="str">
        <f>'CYL03'!Z34</f>
        <v>-</v>
      </c>
      <c r="S34" s="35" t="str">
        <f>IF('CYL03'!AA34=0,"-",'CYL03'!AA34)</f>
        <v>-</v>
      </c>
      <c r="T34" s="35" t="str">
        <f>IF('CYL03'!AB34=0,"-",'CYL03'!AB34)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IF('CYL01'!D35=0,"-",'CYL01'!D35)</f>
        <v>-</v>
      </c>
      <c r="E35" s="36" t="str">
        <f>'CYL01'!O35</f>
        <v>-</v>
      </c>
      <c r="F35" s="36" t="str">
        <f>'CYL01'!Z35</f>
        <v>-</v>
      </c>
      <c r="G35" s="36" t="str">
        <f>IF('CYL01'!AA35=0,"-",'CYL01'!AA35)</f>
        <v>-</v>
      </c>
      <c r="H35" s="36" t="str">
        <f>IF('CYL01'!AB35=0,"-",'CYL01'!AB35)</f>
        <v>-</v>
      </c>
      <c r="I35" s="39" t="str">
        <f t="shared" si="0"/>
        <v>-</v>
      </c>
      <c r="J35" s="35" t="str">
        <f>IF('CYL02'!D35=0,"-",'CYL02'!D35)</f>
        <v>-</v>
      </c>
      <c r="K35" s="36" t="str">
        <f>'CYL02'!O35</f>
        <v>-</v>
      </c>
      <c r="L35" s="35" t="str">
        <f>'CYL02'!Z35</f>
        <v>-</v>
      </c>
      <c r="M35" s="36" t="str">
        <f>IF('CYL02'!AA35=0,"-",'CYL02'!AA35)</f>
        <v>-</v>
      </c>
      <c r="N35" s="35" t="str">
        <f>IF('CYL02'!AB35=0,"-",'CYL02'!AB35)</f>
        <v>-</v>
      </c>
      <c r="O35" s="39" t="str">
        <f t="shared" si="1"/>
        <v>-</v>
      </c>
      <c r="P35" s="36" t="str">
        <f>IF('CYL03'!D35=0,"-",'CYL03'!D35)</f>
        <v>-</v>
      </c>
      <c r="Q35" s="36" t="str">
        <f>'CYL03'!O35</f>
        <v>-</v>
      </c>
      <c r="R35" s="36" t="str">
        <f>'CYL03'!Z35</f>
        <v>-</v>
      </c>
      <c r="S35" s="35" t="str">
        <f>IF('CYL03'!AA35=0,"-",'CYL03'!AA35)</f>
        <v>-</v>
      </c>
      <c r="T35" s="35" t="str">
        <f>IF('CYL03'!AB35=0,"-",'CYL03'!AB35)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IF('CYL01'!D36=0,"-",'CYL01'!D36)</f>
        <v>-</v>
      </c>
      <c r="E36" s="36" t="str">
        <f>'CYL01'!O36</f>
        <v>-</v>
      </c>
      <c r="F36" s="36" t="str">
        <f>'CYL01'!Z36</f>
        <v>-</v>
      </c>
      <c r="G36" s="36" t="str">
        <f>IF('CYL01'!AA36=0,"-",'CYL01'!AA36)</f>
        <v>-</v>
      </c>
      <c r="H36" s="36" t="str">
        <f>IF('CYL01'!AB36=0,"-",'CYL01'!AB36)</f>
        <v>-</v>
      </c>
      <c r="I36" s="39" t="str">
        <f t="shared" si="0"/>
        <v>-</v>
      </c>
      <c r="J36" s="35" t="str">
        <f>IF('CYL02'!D36=0,"-",'CYL02'!D36)</f>
        <v>-</v>
      </c>
      <c r="K36" s="36" t="str">
        <f>'CYL02'!O36</f>
        <v>-</v>
      </c>
      <c r="L36" s="35" t="str">
        <f>'CYL02'!Z36</f>
        <v>-</v>
      </c>
      <c r="M36" s="36" t="str">
        <f>IF('CYL02'!AA36=0,"-",'CYL02'!AA36)</f>
        <v>-</v>
      </c>
      <c r="N36" s="35" t="str">
        <f>IF('CYL02'!AB36=0,"-",'CYL02'!AB36)</f>
        <v>-</v>
      </c>
      <c r="O36" s="39" t="str">
        <f t="shared" si="1"/>
        <v>-</v>
      </c>
      <c r="P36" s="36" t="str">
        <f>IF('CYL03'!D36=0,"-",'CYL03'!D36)</f>
        <v>-</v>
      </c>
      <c r="Q36" s="36" t="str">
        <f>'CYL03'!O36</f>
        <v>-</v>
      </c>
      <c r="R36" s="36" t="str">
        <f>'CYL03'!Z36</f>
        <v>-</v>
      </c>
      <c r="S36" s="35" t="str">
        <f>IF('CYL03'!AA36=0,"-",'CYL03'!AA36)</f>
        <v>-</v>
      </c>
      <c r="T36" s="35" t="str">
        <f>IF('CYL03'!AB36=0,"-",'CYL03'!AB36)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IF('CYL01'!D37=0,"-",'CYL01'!D37)</f>
        <v>-</v>
      </c>
      <c r="E37" s="36" t="str">
        <f>'CYL01'!O37</f>
        <v>-</v>
      </c>
      <c r="F37" s="36" t="str">
        <f>'CYL01'!Z37</f>
        <v>-</v>
      </c>
      <c r="G37" s="36" t="str">
        <f>IF('CYL01'!AA37=0,"-",'CYL01'!AA37)</f>
        <v>-</v>
      </c>
      <c r="H37" s="36" t="str">
        <f>IF('CYL01'!AB37=0,"-",'CYL01'!AB37)</f>
        <v>-</v>
      </c>
      <c r="I37" s="39" t="str">
        <f t="shared" si="0"/>
        <v>-</v>
      </c>
      <c r="J37" s="35" t="str">
        <f>IF('CYL02'!D37=0,"-",'CYL02'!D37)</f>
        <v>-</v>
      </c>
      <c r="K37" s="36" t="str">
        <f>'CYL02'!O37</f>
        <v>-</v>
      </c>
      <c r="L37" s="35" t="str">
        <f>'CYL02'!Z37</f>
        <v>-</v>
      </c>
      <c r="M37" s="36" t="str">
        <f>IF('CYL02'!AA37=0,"-",'CYL02'!AA37)</f>
        <v>-</v>
      </c>
      <c r="N37" s="35" t="str">
        <f>IF('CYL02'!AB37=0,"-",'CYL02'!AB37)</f>
        <v>-</v>
      </c>
      <c r="O37" s="39" t="str">
        <f t="shared" si="1"/>
        <v>-</v>
      </c>
      <c r="P37" s="36" t="str">
        <f>IF('CYL03'!D37=0,"-",'CYL03'!D37)</f>
        <v>-</v>
      </c>
      <c r="Q37" s="36" t="str">
        <f>'CYL03'!O37</f>
        <v>-</v>
      </c>
      <c r="R37" s="36" t="str">
        <f>'CYL03'!Z37</f>
        <v>-</v>
      </c>
      <c r="S37" s="35" t="str">
        <f>IF('CYL03'!AA37=0,"-",'CYL03'!AA37)</f>
        <v>-</v>
      </c>
      <c r="T37" s="35" t="str">
        <f>IF('CYL03'!AB37=0,"-",'CYL03'!AB37)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IF('CYL01'!D38=0,"-",'CYL01'!D38)</f>
        <v>-</v>
      </c>
      <c r="E38" s="36" t="str">
        <f>'CYL01'!O38</f>
        <v>-</v>
      </c>
      <c r="F38" s="36" t="str">
        <f>'CYL01'!Z38</f>
        <v>-</v>
      </c>
      <c r="G38" s="36" t="str">
        <f>IF('CYL01'!AA38=0,"-",'CYL01'!AA38)</f>
        <v>-</v>
      </c>
      <c r="H38" s="36" t="str">
        <f>IF('CYL01'!AB38=0,"-",'CYL01'!AB38)</f>
        <v>-</v>
      </c>
      <c r="I38" s="39" t="str">
        <f t="shared" si="0"/>
        <v>-</v>
      </c>
      <c r="J38" s="35" t="str">
        <f>IF('CYL02'!D38=0,"-",'CYL02'!D38)</f>
        <v>-</v>
      </c>
      <c r="K38" s="36" t="str">
        <f>'CYL02'!O38</f>
        <v>-</v>
      </c>
      <c r="L38" s="35" t="str">
        <f>'CYL02'!Z38</f>
        <v>-</v>
      </c>
      <c r="M38" s="36" t="str">
        <f>IF('CYL02'!AA38=0,"-",'CYL02'!AA38)</f>
        <v>-</v>
      </c>
      <c r="N38" s="35" t="str">
        <f>IF('CYL02'!AB38=0,"-",'CYL02'!AB38)</f>
        <v>-</v>
      </c>
      <c r="O38" s="39" t="str">
        <f t="shared" si="1"/>
        <v>-</v>
      </c>
      <c r="P38" s="36" t="str">
        <f>IF('CYL03'!D38=0,"-",'CYL03'!D38)</f>
        <v>-</v>
      </c>
      <c r="Q38" s="36" t="str">
        <f>'CYL03'!O38</f>
        <v>-</v>
      </c>
      <c r="R38" s="36" t="str">
        <f>'CYL03'!Z38</f>
        <v>-</v>
      </c>
      <c r="S38" s="35" t="str">
        <f>IF('CYL03'!AA38=0,"-",'CYL03'!AA38)</f>
        <v>-</v>
      </c>
      <c r="T38" s="35" t="str">
        <f>IF('CYL03'!AB38=0,"-",'CYL03'!AB38)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IF('CYL01'!D39=0,"-",'CYL01'!D39)</f>
        <v>-</v>
      </c>
      <c r="E39" s="36" t="str">
        <f>'CYL01'!O39</f>
        <v>-</v>
      </c>
      <c r="F39" s="36" t="str">
        <f>'CYL01'!Z39</f>
        <v>-</v>
      </c>
      <c r="G39" s="36" t="str">
        <f>IF('CYL01'!AA39=0,"-",'CYL01'!AA39)</f>
        <v>-</v>
      </c>
      <c r="H39" s="36" t="str">
        <f>IF('CYL01'!AB39=0,"-",'CYL01'!AB39)</f>
        <v>-</v>
      </c>
      <c r="I39" s="39" t="str">
        <f t="shared" si="0"/>
        <v>-</v>
      </c>
      <c r="J39" s="35" t="str">
        <f>IF('CYL02'!D39=0,"-",'CYL02'!D39)</f>
        <v>-</v>
      </c>
      <c r="K39" s="36" t="str">
        <f>'CYL02'!O39</f>
        <v>-</v>
      </c>
      <c r="L39" s="35" t="str">
        <f>'CYL02'!Z39</f>
        <v>-</v>
      </c>
      <c r="M39" s="36" t="str">
        <f>IF('CYL02'!AA39=0,"-",'CYL02'!AA39)</f>
        <v>-</v>
      </c>
      <c r="N39" s="35" t="str">
        <f>IF('CYL02'!AB39=0,"-",'CYL02'!AB39)</f>
        <v>-</v>
      </c>
      <c r="O39" s="39" t="str">
        <f t="shared" si="1"/>
        <v>-</v>
      </c>
      <c r="P39" s="36" t="str">
        <f>IF('CYL03'!D39=0,"-",'CYL03'!D39)</f>
        <v>-</v>
      </c>
      <c r="Q39" s="36" t="str">
        <f>'CYL03'!O39</f>
        <v>-</v>
      </c>
      <c r="R39" s="36" t="str">
        <f>'CYL03'!Z39</f>
        <v>-</v>
      </c>
      <c r="S39" s="35" t="str">
        <f>IF('CYL03'!AA39=0,"-",'CYL03'!AA39)</f>
        <v>-</v>
      </c>
      <c r="T39" s="35" t="str">
        <f>IF('CYL03'!AB39=0,"-",'CYL03'!AB39)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IF('CYL01'!D40=0,"-",'CYL01'!D40)</f>
        <v>-</v>
      </c>
      <c r="E40" s="36" t="str">
        <f>'CYL01'!O40</f>
        <v>-</v>
      </c>
      <c r="F40" s="36" t="str">
        <f>'CYL01'!Z40</f>
        <v>-</v>
      </c>
      <c r="G40" s="36" t="str">
        <f>IF('CYL01'!AA40=0,"-",'CYL01'!AA40)</f>
        <v>-</v>
      </c>
      <c r="H40" s="36" t="str">
        <f>IF('CYL01'!AB40=0,"-",'CYL01'!AB40)</f>
        <v>-</v>
      </c>
      <c r="I40" s="39" t="str">
        <f t="shared" si="0"/>
        <v>-</v>
      </c>
      <c r="J40" s="35" t="str">
        <f>IF('CYL02'!D40=0,"-",'CYL02'!D40)</f>
        <v>-</v>
      </c>
      <c r="K40" s="36" t="str">
        <f>'CYL02'!O40</f>
        <v>-</v>
      </c>
      <c r="L40" s="35" t="str">
        <f>'CYL02'!Z40</f>
        <v>-</v>
      </c>
      <c r="M40" s="36" t="str">
        <f>IF('CYL02'!AA40=0,"-",'CYL02'!AA40)</f>
        <v>-</v>
      </c>
      <c r="N40" s="35" t="str">
        <f>IF('CYL02'!AB40=0,"-",'CYL02'!AB40)</f>
        <v>-</v>
      </c>
      <c r="O40" s="39" t="str">
        <f t="shared" si="1"/>
        <v>-</v>
      </c>
      <c r="P40" s="36" t="str">
        <f>IF('CYL03'!D40=0,"-",'CYL03'!D40)</f>
        <v>-</v>
      </c>
      <c r="Q40" s="36" t="str">
        <f>'CYL03'!O40</f>
        <v>-</v>
      </c>
      <c r="R40" s="36" t="str">
        <f>'CYL03'!Z40</f>
        <v>-</v>
      </c>
      <c r="S40" s="35" t="str">
        <f>IF('CYL03'!AA40=0,"-",'CYL03'!AA40)</f>
        <v>-</v>
      </c>
      <c r="T40" s="35" t="str">
        <f>IF('CYL03'!AB40=0,"-",'CYL03'!AB40)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IF('CYL01'!D41=0,"-",'CYL01'!D41)</f>
        <v>-</v>
      </c>
      <c r="E41" s="36" t="str">
        <f>'CYL01'!O41</f>
        <v>-</v>
      </c>
      <c r="F41" s="36" t="str">
        <f>'CYL01'!Z41</f>
        <v>-</v>
      </c>
      <c r="G41" s="36" t="str">
        <f>IF('CYL01'!AA41=0,"-",'CYL01'!AA41)</f>
        <v>-</v>
      </c>
      <c r="H41" s="36" t="str">
        <f>IF('CYL01'!AB41=0,"-",'CYL01'!AB41)</f>
        <v>-</v>
      </c>
      <c r="I41" s="39" t="str">
        <f t="shared" si="0"/>
        <v>-</v>
      </c>
      <c r="J41" s="35" t="str">
        <f>IF('CYL02'!D41=0,"-",'CYL02'!D41)</f>
        <v>-</v>
      </c>
      <c r="K41" s="36" t="str">
        <f>'CYL02'!O41</f>
        <v>-</v>
      </c>
      <c r="L41" s="35" t="str">
        <f>'CYL02'!Z41</f>
        <v>-</v>
      </c>
      <c r="M41" s="36" t="str">
        <f>IF('CYL02'!AA41=0,"-",'CYL02'!AA41)</f>
        <v>-</v>
      </c>
      <c r="N41" s="35" t="str">
        <f>IF('CYL02'!AB41=0,"-",'CYL02'!AB41)</f>
        <v>-</v>
      </c>
      <c r="O41" s="39" t="str">
        <f t="shared" si="1"/>
        <v>-</v>
      </c>
      <c r="P41" s="36" t="str">
        <f>IF('CYL03'!D41=0,"-",'CYL03'!D41)</f>
        <v>-</v>
      </c>
      <c r="Q41" s="36" t="str">
        <f>'CYL03'!O41</f>
        <v>-</v>
      </c>
      <c r="R41" s="36" t="str">
        <f>'CYL03'!Z41</f>
        <v>-</v>
      </c>
      <c r="S41" s="35" t="str">
        <f>IF('CYL03'!AA41=0,"-",'CYL03'!AA41)</f>
        <v>-</v>
      </c>
      <c r="T41" s="35" t="str">
        <f>IF('CYL03'!AB41=0,"-",'CYL03'!AB41)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IF('CYL01'!D42=0,"-",'CYL01'!D42)</f>
        <v>-</v>
      </c>
      <c r="E42" s="36" t="str">
        <f>'CYL01'!O42</f>
        <v>-</v>
      </c>
      <c r="F42" s="36" t="str">
        <f>'CYL01'!Z42</f>
        <v>-</v>
      </c>
      <c r="G42" s="36" t="str">
        <f>IF('CYL01'!AA42=0,"-",'CYL01'!AA42)</f>
        <v>-</v>
      </c>
      <c r="H42" s="36" t="str">
        <f>IF('CYL01'!AB42=0,"-",'CYL01'!AB42)</f>
        <v>-</v>
      </c>
      <c r="I42" s="39" t="str">
        <f t="shared" si="0"/>
        <v>-</v>
      </c>
      <c r="J42" s="35" t="str">
        <f>IF('CYL02'!D42=0,"-",'CYL02'!D42)</f>
        <v>-</v>
      </c>
      <c r="K42" s="36" t="str">
        <f>'CYL02'!O42</f>
        <v>-</v>
      </c>
      <c r="L42" s="35" t="str">
        <f>'CYL02'!Z42</f>
        <v>-</v>
      </c>
      <c r="M42" s="36" t="str">
        <f>IF('CYL02'!AA42=0,"-",'CYL02'!AA42)</f>
        <v>-</v>
      </c>
      <c r="N42" s="35" t="str">
        <f>IF('CYL02'!AB42=0,"-",'CYL02'!AB42)</f>
        <v>-</v>
      </c>
      <c r="O42" s="39" t="str">
        <f t="shared" si="1"/>
        <v>-</v>
      </c>
      <c r="P42" s="36" t="str">
        <f>IF('CYL03'!D42=0,"-",'CYL03'!D42)</f>
        <v>-</v>
      </c>
      <c r="Q42" s="36" t="str">
        <f>'CYL03'!O42</f>
        <v>-</v>
      </c>
      <c r="R42" s="36" t="str">
        <f>'CYL03'!Z42</f>
        <v>-</v>
      </c>
      <c r="S42" s="35" t="str">
        <f>IF('CYL03'!AA42=0,"-",'CYL03'!AA42)</f>
        <v>-</v>
      </c>
      <c r="T42" s="35" t="str">
        <f>IF('CYL03'!AB42=0,"-",'CYL03'!AB42)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IF('CYL01'!D43=0,"-",'CYL01'!D43)</f>
        <v>-</v>
      </c>
      <c r="E43" s="36" t="str">
        <f>'CYL01'!O43</f>
        <v>-</v>
      </c>
      <c r="F43" s="36" t="str">
        <f>'CYL01'!Z43</f>
        <v>-</v>
      </c>
      <c r="G43" s="36" t="str">
        <f>IF('CYL01'!AA43=0,"-",'CYL01'!AA43)</f>
        <v>-</v>
      </c>
      <c r="H43" s="36" t="str">
        <f>IF('CYL01'!AB43=0,"-",'CYL01'!AB43)</f>
        <v>-</v>
      </c>
      <c r="I43" s="39" t="str">
        <f t="shared" si="0"/>
        <v>-</v>
      </c>
      <c r="J43" s="35" t="str">
        <f>IF('CYL02'!D43=0,"-",'CYL02'!D43)</f>
        <v>-</v>
      </c>
      <c r="K43" s="36" t="str">
        <f>'CYL02'!O43</f>
        <v>-</v>
      </c>
      <c r="L43" s="35" t="str">
        <f>'CYL02'!Z43</f>
        <v>-</v>
      </c>
      <c r="M43" s="36" t="str">
        <f>IF('CYL02'!AA43=0,"-",'CYL02'!AA43)</f>
        <v>-</v>
      </c>
      <c r="N43" s="35" t="str">
        <f>IF('CYL02'!AB43=0,"-",'CYL02'!AB43)</f>
        <v>-</v>
      </c>
      <c r="O43" s="39" t="str">
        <f t="shared" si="1"/>
        <v>-</v>
      </c>
      <c r="P43" s="36" t="str">
        <f>IF('CYL03'!D43=0,"-",'CYL03'!D43)</f>
        <v>-</v>
      </c>
      <c r="Q43" s="36" t="str">
        <f>'CYL03'!O43</f>
        <v>-</v>
      </c>
      <c r="R43" s="36" t="str">
        <f>'CYL03'!Z43</f>
        <v>-</v>
      </c>
      <c r="S43" s="35" t="str">
        <f>IF('CYL03'!AA43=0,"-",'CYL03'!AA43)</f>
        <v>-</v>
      </c>
      <c r="T43" s="35" t="str">
        <f>IF('CYL03'!AB43=0,"-",'CYL03'!AB43)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YaKYlx9AgMBAboqyom56JjEAwmBjXDdYT4NPupEsWkwf6XrtXXm3yDIduz7yFYP16e+jYlco72fipbI56DwsYw==" saltValue="appyi67iJgy1+E+YL0tbiw==" spinCount="100000" sheet="1" objects="1" scenarios="1"/>
  <mergeCells count="74">
    <mergeCell ref="A1:X1"/>
    <mergeCell ref="C2:I2"/>
    <mergeCell ref="J2:L2"/>
    <mergeCell ref="M2:R2"/>
    <mergeCell ref="S2:W2"/>
    <mergeCell ref="C4:I4"/>
    <mergeCell ref="S4:W4"/>
    <mergeCell ref="A5:A7"/>
    <mergeCell ref="B5:C7"/>
    <mergeCell ref="V5:V7"/>
    <mergeCell ref="W5:W7"/>
    <mergeCell ref="M3:R4"/>
    <mergeCell ref="J3:L4"/>
    <mergeCell ref="Q6:Q7"/>
    <mergeCell ref="R6:R7"/>
    <mergeCell ref="J6:J7"/>
    <mergeCell ref="C3:I3"/>
    <mergeCell ref="S3:W3"/>
    <mergeCell ref="B12:C12"/>
    <mergeCell ref="X5:X7"/>
    <mergeCell ref="D6:D7"/>
    <mergeCell ref="L6:L7"/>
    <mergeCell ref="S6:S7"/>
    <mergeCell ref="T6:T7"/>
    <mergeCell ref="D5:I5"/>
    <mergeCell ref="B8:C8"/>
    <mergeCell ref="U6:U7"/>
    <mergeCell ref="J5:O5"/>
    <mergeCell ref="K6:K7"/>
    <mergeCell ref="M6:M7"/>
    <mergeCell ref="N6:N7"/>
    <mergeCell ref="O6:O7"/>
    <mergeCell ref="P5:U5"/>
    <mergeCell ref="P6:P7"/>
    <mergeCell ref="Z8:AB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5:C35"/>
    <mergeCell ref="B36:C36"/>
    <mergeCell ref="B25:C25"/>
    <mergeCell ref="B26:C26"/>
    <mergeCell ref="B27:C27"/>
    <mergeCell ref="B28:C28"/>
    <mergeCell ref="B29:C29"/>
    <mergeCell ref="B30:C30"/>
    <mergeCell ref="B43:C43"/>
    <mergeCell ref="E6:E7"/>
    <mergeCell ref="F6:F7"/>
    <mergeCell ref="G6:G7"/>
    <mergeCell ref="I6:I7"/>
    <mergeCell ref="H6:H7"/>
    <mergeCell ref="B37:C37"/>
    <mergeCell ref="B38:C38"/>
    <mergeCell ref="B39:C39"/>
    <mergeCell ref="B40:C40"/>
    <mergeCell ref="B41:C41"/>
    <mergeCell ref="B42:C42"/>
    <mergeCell ref="B31:C31"/>
    <mergeCell ref="B32:C32"/>
    <mergeCell ref="B33:C33"/>
    <mergeCell ref="B34:C34"/>
  </mergeCells>
  <conditionalFormatting sqref="D8:X43">
    <cfRule type="cellIs" dxfId="275" priority="5" operator="equal">
      <formula>"L"</formula>
    </cfRule>
    <cfRule type="cellIs" dxfId="274" priority="6" operator="equal">
      <formula>"F"</formula>
    </cfRule>
  </conditionalFormatting>
  <conditionalFormatting sqref="X8:X43">
    <cfRule type="containsText" dxfId="273" priority="3" operator="containsText" text="APROBO">
      <formula>NOT(ISERROR(SEARCH("APROBO",X8)))</formula>
    </cfRule>
    <cfRule type="containsText" dxfId="272" priority="4" operator="containsText" text="REPROBO">
      <formula>NOT(ISERROR(SEARCH("REPROBO",X8)))</formula>
    </cfRule>
  </conditionalFormatting>
  <conditionalFormatting sqref="W8:W43">
    <cfRule type="containsText" dxfId="271" priority="1" operator="containsText" text="ED">
      <formula>NOT(ISERROR(SEARCH("ED",W8)))</formula>
    </cfRule>
    <cfRule type="cellIs" dxfId="27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5DBB1F-7A0F-4EA6-8746-0676B76B95EA}">
  <sheetPr codeName="Hoja18">
    <tabColor theme="4" tint="0.59999389629810485"/>
  </sheetPr>
  <dimension ref="A1:M55"/>
  <sheetViews>
    <sheetView showGridLines="0" zoomScaleNormal="100" workbookViewId="0">
      <selection activeCell="K19" sqref="K19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138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CARATULA!$R$11</f>
        <v>COMUNICACIÓN Y LENGUAJE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CYL'!I8</f>
        <v>65.5</v>
      </c>
      <c r="E8" s="36">
        <f>'centralizador anual CYL'!O8</f>
        <v>20</v>
      </c>
      <c r="F8" s="36">
        <f>'centralizador anual CYL'!U8</f>
        <v>90</v>
      </c>
      <c r="G8" s="39">
        <f>IF(ISERROR(AVERAGE(D8:F8)),"-",AVERAGE(D8:F8))</f>
        <v>58.5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CYL'!I9</f>
        <v>10</v>
      </c>
      <c r="E9" s="36">
        <f>'centralizador anual CYL'!O9</f>
        <v>35</v>
      </c>
      <c r="F9" s="36">
        <f>'centralizador anual CYL'!U9</f>
        <v>45</v>
      </c>
      <c r="G9" s="39">
        <f t="shared" ref="G9:G43" si="0">IF(ISERROR(AVERAGE(D9:F9)),"-",AVERAGE(D9:F9))</f>
        <v>30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CYL'!I10</f>
        <v>10</v>
      </c>
      <c r="E10" s="36">
        <f>'centralizador anual CYL'!O10</f>
        <v>5</v>
      </c>
      <c r="F10" s="36" t="str">
        <f>'centralizador anual CYL'!U10</f>
        <v>-</v>
      </c>
      <c r="G10" s="39">
        <f t="shared" si="0"/>
        <v>7.5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CYL'!I11</f>
        <v>10</v>
      </c>
      <c r="E11" s="36">
        <f>'centralizador anual CYL'!O11</f>
        <v>5</v>
      </c>
      <c r="F11" s="36" t="str">
        <f>'centralizador anual CYL'!U11</f>
        <v>-</v>
      </c>
      <c r="G11" s="39">
        <f t="shared" si="0"/>
        <v>7.5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CYL'!I12</f>
        <v>10</v>
      </c>
      <c r="E12" s="36">
        <f>'centralizador anual CYL'!O12</f>
        <v>5</v>
      </c>
      <c r="F12" s="36" t="str">
        <f>'centralizador anual CYL'!U12</f>
        <v>-</v>
      </c>
      <c r="G12" s="39">
        <f t="shared" si="0"/>
        <v>7.5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CYL'!I13</f>
        <v>60</v>
      </c>
      <c r="E13" s="36">
        <f>'centralizador anual CYL'!O13</f>
        <v>5</v>
      </c>
      <c r="F13" s="36" t="str">
        <f>'centralizador anual CYL'!U13</f>
        <v>-</v>
      </c>
      <c r="G13" s="39">
        <f t="shared" si="0"/>
        <v>32.5</v>
      </c>
      <c r="H13" s="37" t="str">
        <f t="shared" si="1"/>
        <v>ED</v>
      </c>
      <c r="I13" s="37" t="str">
        <f t="shared" si="2"/>
        <v>REPROBO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CYL'!I14</f>
        <v>70</v>
      </c>
      <c r="E14" s="36">
        <f>'centralizador anual CYL'!O14</f>
        <v>10</v>
      </c>
      <c r="F14" s="36" t="str">
        <f>'centralizador anual CYL'!U14</f>
        <v>-</v>
      </c>
      <c r="G14" s="39">
        <f t="shared" si="0"/>
        <v>40</v>
      </c>
      <c r="H14" s="37" t="str">
        <f t="shared" si="1"/>
        <v>ED</v>
      </c>
      <c r="I14" s="37" t="str">
        <f t="shared" si="2"/>
        <v>REPROBO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CYL'!I15</f>
        <v>90</v>
      </c>
      <c r="E15" s="36">
        <f>'centralizador anual CYL'!O15</f>
        <v>10</v>
      </c>
      <c r="F15" s="36" t="str">
        <f>'centralizador anual CYL'!U15</f>
        <v>-</v>
      </c>
      <c r="G15" s="39">
        <f t="shared" si="0"/>
        <v>50</v>
      </c>
      <c r="H15" s="37" t="str">
        <f t="shared" si="1"/>
        <v>ED</v>
      </c>
      <c r="I15" s="37" t="str">
        <f t="shared" si="2"/>
        <v>REPROBO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CYL'!I16</f>
        <v>50</v>
      </c>
      <c r="E16" s="36" t="str">
        <f>'centralizador anual CYL'!O16</f>
        <v>-</v>
      </c>
      <c r="F16" s="36" t="str">
        <f>'centralizador anual CYL'!U16</f>
        <v>-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CYL'!I17</f>
        <v>-</v>
      </c>
      <c r="E17" s="36" t="str">
        <f>'centralizador anual CYL'!O17</f>
        <v>-</v>
      </c>
      <c r="F17" s="36" t="str">
        <f>'centralizador anual CYL'!U17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CYL'!I18</f>
        <v>-</v>
      </c>
      <c r="E18" s="36" t="str">
        <f>'centralizador anual CYL'!O18</f>
        <v>-</v>
      </c>
      <c r="F18" s="36" t="str">
        <f>'centralizador anual CYL'!U18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CYL'!I19</f>
        <v>-</v>
      </c>
      <c r="E19" s="36" t="str">
        <f>'centralizador anual CYL'!O19</f>
        <v>-</v>
      </c>
      <c r="F19" s="36" t="str">
        <f>'centralizador anual CYL'!U19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CYL'!I20</f>
        <v>-</v>
      </c>
      <c r="E20" s="36" t="str">
        <f>'centralizador anual CYL'!O20</f>
        <v>-</v>
      </c>
      <c r="F20" s="36" t="str">
        <f>'centralizador anual CYL'!U20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CYL'!I21</f>
        <v>-</v>
      </c>
      <c r="E21" s="36" t="str">
        <f>'centralizador anual CYL'!O21</f>
        <v>-</v>
      </c>
      <c r="F21" s="36" t="str">
        <f>'centralizador anual CYL'!U21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CYL'!I22</f>
        <v>-</v>
      </c>
      <c r="E22" s="36" t="str">
        <f>'centralizador anual CYL'!O22</f>
        <v>-</v>
      </c>
      <c r="F22" s="36" t="str">
        <f>'centralizador anual CYL'!U22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CYL'!I23</f>
        <v>-</v>
      </c>
      <c r="E23" s="36" t="str">
        <f>'centralizador anual CYL'!O23</f>
        <v>-</v>
      </c>
      <c r="F23" s="36" t="str">
        <f>'centralizador anual CYL'!U23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CYL'!I24</f>
        <v>-</v>
      </c>
      <c r="E24" s="36" t="str">
        <f>'centralizador anual CYL'!O24</f>
        <v>-</v>
      </c>
      <c r="F24" s="36" t="str">
        <f>'centralizador anual CYL'!U24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CYL'!I25</f>
        <v>-</v>
      </c>
      <c r="E25" s="36" t="str">
        <f>'centralizador anual CYL'!O25</f>
        <v>-</v>
      </c>
      <c r="F25" s="36" t="str">
        <f>'centralizador anual CYL'!U25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CYL'!I26</f>
        <v>-</v>
      </c>
      <c r="E26" s="36" t="str">
        <f>'centralizador anual CYL'!O26</f>
        <v>-</v>
      </c>
      <c r="F26" s="36" t="str">
        <f>'centralizador anual CYL'!U26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CYL'!I27</f>
        <v>-</v>
      </c>
      <c r="E27" s="36" t="str">
        <f>'centralizador anual CYL'!O27</f>
        <v>-</v>
      </c>
      <c r="F27" s="36" t="str">
        <f>'centralizador anual CYL'!U27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CYL'!I28</f>
        <v>-</v>
      </c>
      <c r="E28" s="36" t="str">
        <f>'centralizador anual CYL'!O28</f>
        <v>-</v>
      </c>
      <c r="F28" s="36" t="str">
        <f>'centralizador anual CYL'!U28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CYL'!I29</f>
        <v>-</v>
      </c>
      <c r="E29" s="36" t="str">
        <f>'centralizador anual CYL'!O29</f>
        <v>-</v>
      </c>
      <c r="F29" s="36" t="str">
        <f>'centralizador anual CYL'!U29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CYL'!I30</f>
        <v>-</v>
      </c>
      <c r="E30" s="36" t="str">
        <f>'centralizador anual CYL'!O30</f>
        <v>-</v>
      </c>
      <c r="F30" s="36" t="str">
        <f>'centralizador anual CYL'!U30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CYL'!I31</f>
        <v>-</v>
      </c>
      <c r="E31" s="36" t="str">
        <f>'centralizador anual CYL'!O31</f>
        <v>-</v>
      </c>
      <c r="F31" s="36" t="str">
        <f>'centralizador anual CYL'!U31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CYL'!I32</f>
        <v>-</v>
      </c>
      <c r="E32" s="36" t="str">
        <f>'centralizador anual CYL'!O32</f>
        <v>-</v>
      </c>
      <c r="F32" s="36" t="str">
        <f>'centralizador anual CYL'!U32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CYL'!I33</f>
        <v>-</v>
      </c>
      <c r="E33" s="36" t="str">
        <f>'centralizador anual CYL'!O33</f>
        <v>-</v>
      </c>
      <c r="F33" s="36" t="str">
        <f>'centralizador anual CYL'!U33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CYL'!I34</f>
        <v>-</v>
      </c>
      <c r="E34" s="36" t="str">
        <f>'centralizador anual CYL'!O34</f>
        <v>-</v>
      </c>
      <c r="F34" s="36" t="str">
        <f>'centralizador anual CYL'!U34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CYL'!I35</f>
        <v>-</v>
      </c>
      <c r="E35" s="36" t="str">
        <f>'centralizador anual CYL'!O35</f>
        <v>-</v>
      </c>
      <c r="F35" s="36" t="str">
        <f>'centralizador anual CYL'!U35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CYL'!I36</f>
        <v>-</v>
      </c>
      <c r="E36" s="36" t="str">
        <f>'centralizador anual CYL'!O36</f>
        <v>-</v>
      </c>
      <c r="F36" s="36" t="str">
        <f>'centralizador anual CYL'!U36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CYL'!I37</f>
        <v>-</v>
      </c>
      <c r="E37" s="36" t="str">
        <f>'centralizador anual CYL'!O37</f>
        <v>-</v>
      </c>
      <c r="F37" s="36" t="str">
        <f>'centralizador anual CYL'!U37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CYL'!I38</f>
        <v>-</v>
      </c>
      <c r="E38" s="36" t="str">
        <f>'centralizador anual CYL'!O38</f>
        <v>-</v>
      </c>
      <c r="F38" s="36" t="str">
        <f>'centralizador anual CYL'!U38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CYL'!I39</f>
        <v>-</v>
      </c>
      <c r="E39" s="36" t="str">
        <f>'centralizador anual CYL'!O39</f>
        <v>-</v>
      </c>
      <c r="F39" s="36" t="str">
        <f>'centralizador anual CYL'!U39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CYL'!I40</f>
        <v>-</v>
      </c>
      <c r="E40" s="36" t="str">
        <f>'centralizador anual CYL'!O40</f>
        <v>-</v>
      </c>
      <c r="F40" s="36" t="str">
        <f>'centralizador anual CYL'!U40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CYL'!I41</f>
        <v>-</v>
      </c>
      <c r="E41" s="36" t="str">
        <f>'centralizador anual CYL'!O41</f>
        <v>-</v>
      </c>
      <c r="F41" s="36" t="str">
        <f>'centralizador anual CYL'!U41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CYL'!I42</f>
        <v>-</v>
      </c>
      <c r="E42" s="36" t="str">
        <f>'centralizador anual CYL'!O42</f>
        <v>-</v>
      </c>
      <c r="F42" s="36" t="str">
        <f>'centralizador anual CYL'!U42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CYL'!I43</f>
        <v>-</v>
      </c>
      <c r="E43" s="36" t="str">
        <f>'centralizador anual CYL'!O43</f>
        <v>-</v>
      </c>
      <c r="F43" s="36" t="str">
        <f>'centralizador anual CYL'!U43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0</v>
      </c>
      <c r="G47" s="91">
        <f>IF(ISERROR(F47/F$49),"-",F47/F$49)</f>
        <v>0</v>
      </c>
      <c r="H47" s="88">
        <f>COUNTIF(F8:F43,"&gt;=51")</f>
        <v>1</v>
      </c>
      <c r="I47" s="92">
        <f>IF(ISERROR(H47/H$49),"-",H47/H$49)</f>
        <v>0.5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8</v>
      </c>
      <c r="G48" s="91">
        <f>IF(ISERROR(F48/F$49),"-",F48/F$49)</f>
        <v>1</v>
      </c>
      <c r="H48" s="88">
        <f>COUNTIF(F8:F43,"&lt;51")</f>
        <v>1</v>
      </c>
      <c r="I48" s="92">
        <f>IF(ISERROR(H48/H$49),"-",H48/H$49)</f>
        <v>0.5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8</v>
      </c>
      <c r="G49" s="91">
        <f>SUM(G47:G48)</f>
        <v>1</v>
      </c>
      <c r="H49" s="88">
        <f t="shared" si="3"/>
        <v>2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QhbSp12U6vYSTBeXidzGY9YB/Ft4K+cGv9iKz5PEfXOcyIl+QPPmZ0aTL7JMQSHWpMZhC/n+W50mpSQvPX+kAg==" saltValue="L6Q5aB45yO8aRfVsIa4d4Q==" spinCount="100000" sheet="1" objects="1" scenarios="1"/>
  <mergeCells count="61">
    <mergeCell ref="A1:I1"/>
    <mergeCell ref="C2:D2"/>
    <mergeCell ref="C3:D3"/>
    <mergeCell ref="A5:A7"/>
    <mergeCell ref="B5:C7"/>
    <mergeCell ref="D5:F5"/>
    <mergeCell ref="G5:G7"/>
    <mergeCell ref="H5:H7"/>
    <mergeCell ref="B12:C12"/>
    <mergeCell ref="I5:I7"/>
    <mergeCell ref="D6:D7"/>
    <mergeCell ref="C4:D4"/>
    <mergeCell ref="G4:H4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43:C43"/>
    <mergeCell ref="E6:E7"/>
    <mergeCell ref="F6:F7"/>
    <mergeCell ref="F2:I2"/>
    <mergeCell ref="F3:I3"/>
    <mergeCell ref="B37:C37"/>
    <mergeCell ref="B38:C38"/>
    <mergeCell ref="B39:C39"/>
    <mergeCell ref="B40:C40"/>
    <mergeCell ref="B41:C41"/>
    <mergeCell ref="B42:C42"/>
    <mergeCell ref="B31:C31"/>
    <mergeCell ref="B32:C32"/>
    <mergeCell ref="B33:C33"/>
    <mergeCell ref="B34:C34"/>
    <mergeCell ref="B35:C35"/>
    <mergeCell ref="F45:G45"/>
    <mergeCell ref="H45:I45"/>
    <mergeCell ref="C45:C46"/>
    <mergeCell ref="D50:E55"/>
    <mergeCell ref="F50:G55"/>
    <mergeCell ref="H50:I55"/>
    <mergeCell ref="C50:C55"/>
    <mergeCell ref="D45:E45"/>
  </mergeCells>
  <conditionalFormatting sqref="D8:I43">
    <cfRule type="cellIs" dxfId="269" priority="5" operator="equal">
      <formula>"L"</formula>
    </cfRule>
    <cfRule type="cellIs" dxfId="268" priority="6" operator="equal">
      <formula>"F"</formula>
    </cfRule>
  </conditionalFormatting>
  <conditionalFormatting sqref="I8:I43">
    <cfRule type="containsText" dxfId="267" priority="3" operator="containsText" text="APROBO">
      <formula>NOT(ISERROR(SEARCH("APROBO",I8)))</formula>
    </cfRule>
    <cfRule type="containsText" dxfId="266" priority="4" operator="containsText" text="REPROBO">
      <formula>NOT(ISERROR(SEARCH("REPROBO",I8)))</formula>
    </cfRule>
  </conditionalFormatting>
  <conditionalFormatting sqref="H8:H43">
    <cfRule type="containsText" dxfId="265" priority="1" operator="containsText" text="ED">
      <formula>NOT(ISERROR(SEARCH("ED",H8)))</formula>
    </cfRule>
    <cfRule type="cellIs" dxfId="26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31C326-5E40-4C9E-9231-94ACB19DEA2E}">
  <sheetPr codeName="Hoja19">
    <tabColor theme="4" tint="0.59999389629810485"/>
  </sheetPr>
  <dimension ref="A1:N55"/>
  <sheetViews>
    <sheetView showGridLines="0" topLeftCell="A16" zoomScaleNormal="100" workbookViewId="0">
      <selection activeCell="K14" sqref="K14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CARATULA!$R$11</f>
        <v>COMUNICACIÓN Y LENGUAJE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93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93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93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94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95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95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95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96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95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95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95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96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95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95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95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96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95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95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95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96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95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95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95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96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RVzGYDSPW4Lg3hoivjiiyVtmsdOsRDZXz3bHH01+YTDCm1ipbIfKBecujvkFbZQOiH7fWnWMTsH5s4x1kFkKWw==" saltValue="M7Rh+arOW/V1t1cScDt6nA==" spinCount="100000" sheet="1" objects="1" scenarios="1"/>
  <mergeCells count="13">
    <mergeCell ref="A1:I1"/>
    <mergeCell ref="B6:B10"/>
    <mergeCell ref="C2:E2"/>
    <mergeCell ref="C3:E3"/>
    <mergeCell ref="C4:E4"/>
    <mergeCell ref="H4:I4"/>
    <mergeCell ref="G3:I3"/>
    <mergeCell ref="G2:I2"/>
    <mergeCell ref="B36:B40"/>
    <mergeCell ref="B30:B34"/>
    <mergeCell ref="B24:B28"/>
    <mergeCell ref="B18:B22"/>
    <mergeCell ref="B12:B16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D410DD-C52B-4084-882A-5AE743D0AD06}">
  <sheetPr codeName="Hoja20">
    <tabColor theme="5" tint="0.59999389629810485"/>
  </sheetPr>
  <dimension ref="A1:AI43"/>
  <sheetViews>
    <sheetView showGridLines="0" topLeftCell="A4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CARATULA!P13</f>
        <v>CIENCIAS SOCIALES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1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63.5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1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6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1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6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1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6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/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5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nYdrDTqCXJv66F2ep4Y9ROxu3Z+bWFovsJt98GHCEsDn7l6qDFtyQotD5yNF5VS1xHg7gSSNZ9rvkrcR4x4FrA==" saltValue="IKCG/Mr+H7ohb1Vsrak8h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63" priority="5" operator="equal">
      <formula>"L"</formula>
    </cfRule>
    <cfRule type="cellIs" dxfId="262" priority="6" operator="equal">
      <formula>"F"</formula>
    </cfRule>
  </conditionalFormatting>
  <conditionalFormatting sqref="AE8:AE43">
    <cfRule type="containsText" dxfId="261" priority="3" operator="containsText" text="APROBO">
      <formula>NOT(ISERROR(SEARCH("APROBO",AE8)))</formula>
    </cfRule>
    <cfRule type="containsText" dxfId="260" priority="4" operator="containsText" text="REPROBO">
      <formula>NOT(ISERROR(SEARCH("REPROBO",AE8)))</formula>
    </cfRule>
  </conditionalFormatting>
  <conditionalFormatting sqref="AD8:AD43">
    <cfRule type="containsText" dxfId="259" priority="1" operator="containsText" text="ED">
      <formula>NOT(ISERROR(SEARCH("ED",AD8)))</formula>
    </cfRule>
    <cfRule type="cellIs" dxfId="25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ignoredErrors>
    <ignoredError sqref="O8:O11" formulaRange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FDFABC-7E00-452D-9A88-9A4FCE760CFE}">
  <sheetPr codeName="Hoja21">
    <tabColor theme="5" tint="0.59999389629810485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CARATULA!Q13</f>
        <v>CIENCIAS SOCIALES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1</v>
      </c>
      <c r="E8" s="29"/>
      <c r="F8" s="29"/>
      <c r="G8" s="29"/>
      <c r="H8" s="29"/>
      <c r="I8" s="29"/>
      <c r="J8" s="29"/>
      <c r="K8" s="29"/>
      <c r="L8" s="29"/>
      <c r="M8" s="29"/>
      <c r="N8" s="29"/>
      <c r="O8" s="38" t="str">
        <f>IF(ISERROR(AVERAGE(E8:N8)),"-",AVERAGE(E8:N8))</f>
        <v>-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38.5</v>
      </c>
      <c r="AD8" s="35" t="str">
        <f>IF(AC8&lt;51,"ED",IF(AC8&lt;69,"DA",IF(AC8&lt;85,"DO",IF(AC8&lt;101,"DP","-"))))</f>
        <v>ED</v>
      </c>
      <c r="AE8" s="35" t="str">
        <f>IF(AC8&lt;51,"REPROBO",IF(AC8&lt;101,"APROBO","-"))</f>
        <v>REPROBO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5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5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>
        <v>5</v>
      </c>
      <c r="F11" s="22"/>
      <c r="G11" s="22">
        <v>3</v>
      </c>
      <c r="H11" s="22"/>
      <c r="I11" s="22"/>
      <c r="J11" s="22"/>
      <c r="K11" s="22"/>
      <c r="L11" s="22"/>
      <c r="M11" s="22"/>
      <c r="N11" s="22"/>
      <c r="O11" s="40">
        <f t="shared" si="0"/>
        <v>4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14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1</v>
      </c>
      <c r="E12" s="22">
        <v>5</v>
      </c>
      <c r="F12" s="22"/>
      <c r="G12" s="22"/>
      <c r="H12" s="22">
        <v>2</v>
      </c>
      <c r="I12" s="22"/>
      <c r="J12" s="22"/>
      <c r="K12" s="22"/>
      <c r="L12" s="22"/>
      <c r="M12" s="22"/>
      <c r="N12" s="22"/>
      <c r="O12" s="40">
        <f>IF(ISERROR(AVERAGE(E12:N12)),"-",AVERAGE(E12:N12))</f>
        <v>3.5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9.5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kjBrMjndBH34bw9Q+lmnlQUyjw/p3gaUbAK7DVHYtW5hI8ae930Ld/o9pPlhXIF35uNLZwhoi61ZKctctiQboA==" saltValue="ncBiusitfekLNPXoqGj1H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57" priority="5" operator="equal">
      <formula>"L"</formula>
    </cfRule>
    <cfRule type="cellIs" dxfId="256" priority="6" operator="equal">
      <formula>"F"</formula>
    </cfRule>
  </conditionalFormatting>
  <conditionalFormatting sqref="AE8:AE43">
    <cfRule type="containsText" dxfId="255" priority="3" operator="containsText" text="APROBO">
      <formula>NOT(ISERROR(SEARCH("APROBO",AE8)))</formula>
    </cfRule>
    <cfRule type="containsText" dxfId="254" priority="4" operator="containsText" text="REPROBO">
      <formula>NOT(ISERROR(SEARCH("REPROBO",AE8)))</formula>
    </cfRule>
  </conditionalFormatting>
  <conditionalFormatting sqref="AD8:AD43">
    <cfRule type="containsText" dxfId="253" priority="1" operator="containsText" text="ED">
      <formula>NOT(ISERROR(SEARCH("ED",AD8)))</formula>
    </cfRule>
    <cfRule type="cellIs" dxfId="25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E85AA2-C0E3-49ED-9338-D353235215B6}">
  <sheetPr codeName="Hoja22">
    <tabColor theme="5" tint="0.59999389629810485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CARATULA!R13</f>
        <v>CIENCIAS SOCIALES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e3BYi+7uVmkKsBnqEHZjhwogGMW3vqzy1V+4XJDr3qDx4CecvXc6uTBV61d7uHsEkwP48fIYKKT8JyqZ6kSSRQ==" saltValue="CIPwOZil6aQItU5f1ZAdUg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51" priority="5" operator="equal">
      <formula>"L"</formula>
    </cfRule>
    <cfRule type="cellIs" dxfId="250" priority="6" operator="equal">
      <formula>"F"</formula>
    </cfRule>
  </conditionalFormatting>
  <conditionalFormatting sqref="AE8:AE43">
    <cfRule type="containsText" dxfId="249" priority="3" operator="containsText" text="APROBO">
      <formula>NOT(ISERROR(SEARCH("APROBO",AE8)))</formula>
    </cfRule>
    <cfRule type="containsText" dxfId="248" priority="4" operator="containsText" text="REPROBO">
      <formula>NOT(ISERROR(SEARCH("REPROBO",AE8)))</formula>
    </cfRule>
  </conditionalFormatting>
  <conditionalFormatting sqref="AD8:AD43">
    <cfRule type="containsText" dxfId="247" priority="1" operator="containsText" text="ED">
      <formula>NOT(ISERROR(SEARCH("ED",AD8)))</formula>
    </cfRule>
    <cfRule type="cellIs" dxfId="24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D8A4C7-941C-40CB-9ACD-10F68E9AC4DC}">
  <sheetPr codeName="Hoja23">
    <tabColor theme="5" tint="0.59999389629810485"/>
  </sheetPr>
  <dimension ref="A1:AB43"/>
  <sheetViews>
    <sheetView showGridLines="0" topLeftCell="A7" zoomScaleNormal="100" workbookViewId="0">
      <selection activeCell="AC33" sqref="AC3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161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CARATULA!P13</f>
        <v>CIENCIAS SOCIALES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IF('CS01'!D8=0,"-",'CS01'!D8)</f>
        <v>1</v>
      </c>
      <c r="E8" s="36">
        <f>'CS01'!O8</f>
        <v>25</v>
      </c>
      <c r="F8" s="36">
        <f>'CS01'!Z8</f>
        <v>32.5</v>
      </c>
      <c r="G8" s="36">
        <f>IF('CS01'!AA8=0,"-",'CS01'!AA8)</f>
        <v>5</v>
      </c>
      <c r="H8" s="36" t="str">
        <f>IF('CS01'!AB8=0,"-",'CS01'!AB8)</f>
        <v>-</v>
      </c>
      <c r="I8" s="39">
        <f>IF(SUM(D8:H8)&gt;0,SUM(D8:H8),"-")</f>
        <v>63.5</v>
      </c>
      <c r="J8" s="36">
        <f>IF('CS02'!D8=0,"-",'CS02'!D8)</f>
        <v>1</v>
      </c>
      <c r="K8" s="36" t="str">
        <f>'CS02'!O8</f>
        <v>-</v>
      </c>
      <c r="L8" s="36">
        <f>'CS02'!Z8</f>
        <v>32.5</v>
      </c>
      <c r="M8" s="36">
        <f>IF('CS02'!AA8=0,"-",'CS02'!AA8)</f>
        <v>5</v>
      </c>
      <c r="N8" s="36" t="str">
        <f>IF('CS02'!AB8=0,"-",'CS02'!AB8)</f>
        <v>-</v>
      </c>
      <c r="O8" s="39">
        <f>IF(SUM(J8:N8)&gt;0,SUM(J8:N8),"-")</f>
        <v>38.5</v>
      </c>
      <c r="P8" s="36">
        <f>IF('CS03'!D8=0,"-",'CS03'!D8)</f>
        <v>3</v>
      </c>
      <c r="Q8" s="36">
        <f>'CS03'!O8</f>
        <v>25</v>
      </c>
      <c r="R8" s="36">
        <f>'CS03'!Z8</f>
        <v>32.5</v>
      </c>
      <c r="S8" s="36">
        <f>IF('CS03'!AA8=0,"-",'CS03'!AA8)</f>
        <v>5</v>
      </c>
      <c r="T8" s="36" t="str">
        <f>IF('CS03'!AB8=0,"-",'CS03'!AB8)</f>
        <v>-</v>
      </c>
      <c r="U8" s="39">
        <f>IF(SUM(P8:T8)&gt;0,SUM(P8:T8),"-")</f>
        <v>65.5</v>
      </c>
      <c r="V8" s="39">
        <f>IF(ISERROR(AVERAGE(I8,O8,U8)),"-",AVERAGE(I8,O8,U8))</f>
        <v>55.833333333333336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IF('CS01'!D9=0,"-",'CS01'!D9)</f>
        <v>1</v>
      </c>
      <c r="E9" s="36" t="str">
        <f>'CS01'!O9</f>
        <v>-</v>
      </c>
      <c r="F9" s="36" t="str">
        <f>'CS01'!Z9</f>
        <v>-</v>
      </c>
      <c r="G9" s="36">
        <f>IF('CS01'!AA9=0,"-",'CS01'!AA9)</f>
        <v>5</v>
      </c>
      <c r="H9" s="36" t="str">
        <f>IF('CS01'!AB9=0,"-",'CS01'!AB9)</f>
        <v>-</v>
      </c>
      <c r="I9" s="39">
        <f t="shared" ref="I9:I43" si="0">IF(SUM(D9:H9)&gt;0,SUM(D9:H9),"-")</f>
        <v>6</v>
      </c>
      <c r="J9" s="36" t="str">
        <f>IF('CS02'!D9=0,"-",'CS02'!D9)</f>
        <v>-</v>
      </c>
      <c r="K9" s="36" t="str">
        <f>'CS02'!O9</f>
        <v>-</v>
      </c>
      <c r="L9" s="36" t="str">
        <f>'CS02'!Z9</f>
        <v>-</v>
      </c>
      <c r="M9" s="36">
        <f>IF('CS02'!AA9=0,"-",'CS02'!AA9)</f>
        <v>5</v>
      </c>
      <c r="N9" s="36" t="str">
        <f>IF('CS02'!AB9=0,"-",'CS02'!AB9)</f>
        <v>-</v>
      </c>
      <c r="O9" s="39">
        <f t="shared" ref="O9:O43" si="1">IF(SUM(J9:N9)&gt;0,SUM(J9:N9),"-")</f>
        <v>5</v>
      </c>
      <c r="P9" s="36">
        <f>IF('CS03'!D9=0,"-",'CS03'!D9)</f>
        <v>5</v>
      </c>
      <c r="Q9" s="36" t="str">
        <f>'CS03'!O9</f>
        <v>-</v>
      </c>
      <c r="R9" s="36" t="str">
        <f>'CS03'!Z9</f>
        <v>-</v>
      </c>
      <c r="S9" s="36">
        <f>IF('CS03'!AA9=0,"-",'CS03'!AA9)</f>
        <v>5</v>
      </c>
      <c r="T9" s="36" t="str">
        <f>IF('CS03'!AB9=0,"-",'CS03'!AB9)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7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IF('CS01'!D10=0,"-",'CS01'!D10)</f>
        <v>1</v>
      </c>
      <c r="E10" s="36" t="str">
        <f>'CS01'!O10</f>
        <v>-</v>
      </c>
      <c r="F10" s="36" t="str">
        <f>'CS01'!Z10</f>
        <v>-</v>
      </c>
      <c r="G10" s="36">
        <f>IF('CS01'!AA10=0,"-",'CS01'!AA10)</f>
        <v>5</v>
      </c>
      <c r="H10" s="36" t="str">
        <f>IF('CS01'!AB10=0,"-",'CS01'!AB10)</f>
        <v>-</v>
      </c>
      <c r="I10" s="39">
        <f t="shared" si="0"/>
        <v>6</v>
      </c>
      <c r="J10" s="36" t="str">
        <f>IF('CS02'!D10=0,"-",'CS02'!D10)</f>
        <v>-</v>
      </c>
      <c r="K10" s="36" t="str">
        <f>'CS02'!O10</f>
        <v>-</v>
      </c>
      <c r="L10" s="36" t="str">
        <f>'CS02'!Z10</f>
        <v>-</v>
      </c>
      <c r="M10" s="36">
        <f>IF('CS02'!AA10=0,"-",'CS02'!AA10)</f>
        <v>5</v>
      </c>
      <c r="N10" s="36" t="str">
        <f>IF('CS02'!AB10=0,"-",'CS02'!AB10)</f>
        <v>-</v>
      </c>
      <c r="O10" s="39">
        <f t="shared" si="1"/>
        <v>5</v>
      </c>
      <c r="P10" s="36">
        <f>IF('CS03'!D10=0,"-",'CS03'!D10)</f>
        <v>5</v>
      </c>
      <c r="Q10" s="36" t="str">
        <f>'CS03'!O10</f>
        <v>-</v>
      </c>
      <c r="R10" s="36" t="str">
        <f>'CS03'!Z10</f>
        <v>-</v>
      </c>
      <c r="S10" s="36">
        <f>IF('CS03'!AA10=0,"-",'CS03'!AA10)</f>
        <v>5</v>
      </c>
      <c r="T10" s="36" t="str">
        <f>IF('CS03'!AB10=0,"-",'CS03'!AB10)</f>
        <v>-</v>
      </c>
      <c r="U10" s="39">
        <f t="shared" si="2"/>
        <v>10</v>
      </c>
      <c r="V10" s="39">
        <f t="shared" si="3"/>
        <v>7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IF('CS01'!D11=0,"-",'CS01'!D11)</f>
        <v>1</v>
      </c>
      <c r="E11" s="36" t="str">
        <f>'CS01'!O11</f>
        <v>-</v>
      </c>
      <c r="F11" s="36" t="str">
        <f>'CS01'!Z11</f>
        <v>-</v>
      </c>
      <c r="G11" s="36">
        <f>IF('CS01'!AA11=0,"-",'CS01'!AA11)</f>
        <v>5</v>
      </c>
      <c r="H11" s="36" t="str">
        <f>IF('CS01'!AB11=0,"-",'CS01'!AB11)</f>
        <v>-</v>
      </c>
      <c r="I11" s="39">
        <f t="shared" si="0"/>
        <v>6</v>
      </c>
      <c r="J11" s="36">
        <f>IF('CS02'!D11=0,"-",'CS02'!D11)</f>
        <v>5</v>
      </c>
      <c r="K11" s="36">
        <f>'CS02'!O11</f>
        <v>4</v>
      </c>
      <c r="L11" s="36" t="str">
        <f>'CS02'!Z11</f>
        <v>-</v>
      </c>
      <c r="M11" s="36">
        <f>IF('CS02'!AA11=0,"-",'CS02'!AA11)</f>
        <v>5</v>
      </c>
      <c r="N11" s="36" t="str">
        <f>IF('CS02'!AB11=0,"-",'CS02'!AB11)</f>
        <v>-</v>
      </c>
      <c r="O11" s="39">
        <f t="shared" si="1"/>
        <v>14</v>
      </c>
      <c r="P11" s="36">
        <f>IF('CS03'!D11=0,"-",'CS03'!D11)</f>
        <v>5</v>
      </c>
      <c r="Q11" s="36" t="str">
        <f>'CS03'!O11</f>
        <v>-</v>
      </c>
      <c r="R11" s="36" t="str">
        <f>'CS03'!Z11</f>
        <v>-</v>
      </c>
      <c r="S11" s="36">
        <f>IF('CS03'!AA11=0,"-",'CS03'!AA11)</f>
        <v>5</v>
      </c>
      <c r="T11" s="36" t="str">
        <f>IF('CS03'!AB11=0,"-",'CS03'!AB11)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 t="str">
        <f>IF('CS01'!D12=0,"-",'CS01'!D12)</f>
        <v>-</v>
      </c>
      <c r="E12" s="36" t="str">
        <f>'CS01'!O12</f>
        <v>-</v>
      </c>
      <c r="F12" s="36" t="str">
        <f>'CS01'!Z12</f>
        <v>-</v>
      </c>
      <c r="G12" s="36">
        <f>IF('CS01'!AA12=0,"-",'CS01'!AA12)</f>
        <v>5</v>
      </c>
      <c r="H12" s="36" t="str">
        <f>IF('CS01'!AB12=0,"-",'CS01'!AB12)</f>
        <v>-</v>
      </c>
      <c r="I12" s="39">
        <f t="shared" si="0"/>
        <v>5</v>
      </c>
      <c r="J12" s="36">
        <f>IF('CS02'!D12=0,"-",'CS02'!D12)</f>
        <v>1</v>
      </c>
      <c r="K12" s="36">
        <f>'CS02'!O12</f>
        <v>3.5</v>
      </c>
      <c r="L12" s="36" t="str">
        <f>'CS02'!Z12</f>
        <v>-</v>
      </c>
      <c r="M12" s="36">
        <f>IF('CS02'!AA12=0,"-",'CS02'!AA12)</f>
        <v>5</v>
      </c>
      <c r="N12" s="36" t="str">
        <f>IF('CS02'!AB12=0,"-",'CS02'!AB12)</f>
        <v>-</v>
      </c>
      <c r="O12" s="39">
        <f t="shared" si="1"/>
        <v>9.5</v>
      </c>
      <c r="P12" s="36">
        <f>IF('CS03'!D12=0,"-",'CS03'!D12)</f>
        <v>5</v>
      </c>
      <c r="Q12" s="36" t="str">
        <f>'CS03'!O12</f>
        <v>-</v>
      </c>
      <c r="R12" s="36" t="str">
        <f>'CS03'!Z12</f>
        <v>-</v>
      </c>
      <c r="S12" s="36">
        <f>IF('CS03'!AA12=0,"-",'CS03'!AA12)</f>
        <v>5</v>
      </c>
      <c r="T12" s="36" t="str">
        <f>IF('CS03'!AB12=0,"-",'CS03'!AB12)</f>
        <v>-</v>
      </c>
      <c r="U12" s="39">
        <f t="shared" si="2"/>
        <v>10</v>
      </c>
      <c r="V12" s="39">
        <f t="shared" si="3"/>
        <v>8.1666666666666661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IF('CS01'!D13=0,"-",'CS01'!D13)</f>
        <v>-</v>
      </c>
      <c r="E13" s="36">
        <f>'CS01'!O13</f>
        <v>40</v>
      </c>
      <c r="F13" s="36">
        <f>'CS01'!Z13</f>
        <v>15</v>
      </c>
      <c r="G13" s="36">
        <f>IF('CS01'!AA13=0,"-",'CS01'!AA13)</f>
        <v>5</v>
      </c>
      <c r="H13" s="36" t="str">
        <f>IF('CS01'!AB13=0,"-",'CS01'!AB13)</f>
        <v>-</v>
      </c>
      <c r="I13" s="39">
        <f t="shared" si="0"/>
        <v>60</v>
      </c>
      <c r="J13" s="36" t="str">
        <f>IF('CS02'!D13=0,"-",'CS02'!D13)</f>
        <v>-</v>
      </c>
      <c r="K13" s="36">
        <f>'CS02'!O13</f>
        <v>40</v>
      </c>
      <c r="L13" s="36">
        <f>'CS02'!Z13</f>
        <v>15</v>
      </c>
      <c r="M13" s="36">
        <f>IF('CS02'!AA13=0,"-",'CS02'!AA13)</f>
        <v>5</v>
      </c>
      <c r="N13" s="36" t="str">
        <f>IF('CS02'!AB13=0,"-",'CS02'!AB13)</f>
        <v>-</v>
      </c>
      <c r="O13" s="39">
        <f t="shared" si="1"/>
        <v>60</v>
      </c>
      <c r="P13" s="36" t="str">
        <f>IF('CS03'!D13=0,"-",'CS03'!D13)</f>
        <v>-</v>
      </c>
      <c r="Q13" s="36">
        <f>'CS03'!O13</f>
        <v>40</v>
      </c>
      <c r="R13" s="36">
        <f>'CS03'!Z13</f>
        <v>15</v>
      </c>
      <c r="S13" s="36">
        <f>IF('CS03'!AA13=0,"-",'CS03'!AA13)</f>
        <v>5</v>
      </c>
      <c r="T13" s="36" t="str">
        <f>IF('CS03'!AB13=0,"-",'CS03'!AB13)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IF('CS01'!D14=0,"-",'CS01'!D14)</f>
        <v>-</v>
      </c>
      <c r="E14" s="36">
        <f>'CS01'!O14</f>
        <v>25</v>
      </c>
      <c r="F14" s="36">
        <f>'CS01'!Z14</f>
        <v>35</v>
      </c>
      <c r="G14" s="36">
        <f>IF('CS01'!AA14=0,"-",'CS01'!AA14)</f>
        <v>5</v>
      </c>
      <c r="H14" s="36">
        <f>IF('CS01'!AB14=0,"-",'CS01'!AB14)</f>
        <v>5</v>
      </c>
      <c r="I14" s="39">
        <f t="shared" si="0"/>
        <v>70</v>
      </c>
      <c r="J14" s="36" t="str">
        <f>IF('CS02'!D14=0,"-",'CS02'!D14)</f>
        <v>-</v>
      </c>
      <c r="K14" s="36">
        <f>'CS02'!O14</f>
        <v>25</v>
      </c>
      <c r="L14" s="36">
        <f>'CS02'!Z14</f>
        <v>35</v>
      </c>
      <c r="M14" s="36">
        <f>IF('CS02'!AA14=0,"-",'CS02'!AA14)</f>
        <v>5</v>
      </c>
      <c r="N14" s="36">
        <f>IF('CS02'!AB14=0,"-",'CS02'!AB14)</f>
        <v>5</v>
      </c>
      <c r="O14" s="39">
        <f t="shared" si="1"/>
        <v>70</v>
      </c>
      <c r="P14" s="36" t="str">
        <f>IF('CS03'!D14=0,"-",'CS03'!D14)</f>
        <v>-</v>
      </c>
      <c r="Q14" s="36">
        <f>'CS03'!O14</f>
        <v>25</v>
      </c>
      <c r="R14" s="36">
        <f>'CS03'!Z14</f>
        <v>35</v>
      </c>
      <c r="S14" s="36">
        <f>IF('CS03'!AA14=0,"-",'CS03'!AA14)</f>
        <v>5</v>
      </c>
      <c r="T14" s="36">
        <f>IF('CS03'!AB14=0,"-",'CS03'!AB14)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IF('CS01'!D15=0,"-",'CS01'!D15)</f>
        <v>-</v>
      </c>
      <c r="E15" s="36">
        <f>'CS01'!O15</f>
        <v>45</v>
      </c>
      <c r="F15" s="36">
        <f>'CS01'!Z15</f>
        <v>35</v>
      </c>
      <c r="G15" s="36">
        <f>IF('CS01'!AA15=0,"-",'CS01'!AA15)</f>
        <v>5</v>
      </c>
      <c r="H15" s="36">
        <f>IF('CS01'!AB15=0,"-",'CS01'!AB15)</f>
        <v>5</v>
      </c>
      <c r="I15" s="39">
        <f t="shared" si="0"/>
        <v>90</v>
      </c>
      <c r="J15" s="36" t="str">
        <f>IF('CS02'!D15=0,"-",'CS02'!D15)</f>
        <v>-</v>
      </c>
      <c r="K15" s="36">
        <f>'CS02'!O15</f>
        <v>45</v>
      </c>
      <c r="L15" s="36">
        <f>'CS02'!Z15</f>
        <v>35</v>
      </c>
      <c r="M15" s="36">
        <f>IF('CS02'!AA15=0,"-",'CS02'!AA15)</f>
        <v>5</v>
      </c>
      <c r="N15" s="36">
        <f>IF('CS02'!AB15=0,"-",'CS02'!AB15)</f>
        <v>5</v>
      </c>
      <c r="O15" s="39">
        <f t="shared" si="1"/>
        <v>90</v>
      </c>
      <c r="P15" s="36" t="str">
        <f>IF('CS03'!D15=0,"-",'CS03'!D15)</f>
        <v>-</v>
      </c>
      <c r="Q15" s="36">
        <f>'CS03'!O15</f>
        <v>45</v>
      </c>
      <c r="R15" s="36">
        <f>'CS03'!Z15</f>
        <v>35</v>
      </c>
      <c r="S15" s="36">
        <f>IF('CS03'!AA15=0,"-",'CS03'!AA15)</f>
        <v>5</v>
      </c>
      <c r="T15" s="36">
        <f>IF('CS03'!AB15=0,"-",'CS03'!AB15)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IF('CS01'!D16=0,"-",'CS01'!D16)</f>
        <v>-</v>
      </c>
      <c r="E16" s="36">
        <f>'CS01'!O16</f>
        <v>15</v>
      </c>
      <c r="F16" s="36">
        <f>'CS01'!Z16</f>
        <v>35</v>
      </c>
      <c r="G16" s="36" t="str">
        <f>IF('CS01'!AA16=0,"-",'CS01'!AA16)</f>
        <v>-</v>
      </c>
      <c r="H16" s="36" t="str">
        <f>IF('CS01'!AB16=0,"-",'CS01'!AB16)</f>
        <v>-</v>
      </c>
      <c r="I16" s="39">
        <f t="shared" si="0"/>
        <v>50</v>
      </c>
      <c r="J16" s="36" t="str">
        <f>IF('CS02'!D16=0,"-",'CS02'!D16)</f>
        <v>-</v>
      </c>
      <c r="K16" s="36">
        <f>'CS02'!O16</f>
        <v>15</v>
      </c>
      <c r="L16" s="36">
        <f>'CS02'!Z16</f>
        <v>35</v>
      </c>
      <c r="M16" s="36" t="str">
        <f>IF('CS02'!AA16=0,"-",'CS02'!AA16)</f>
        <v>-</v>
      </c>
      <c r="N16" s="36" t="str">
        <f>IF('CS02'!AB16=0,"-",'CS02'!AB16)</f>
        <v>-</v>
      </c>
      <c r="O16" s="39">
        <f t="shared" si="1"/>
        <v>50</v>
      </c>
      <c r="P16" s="36" t="str">
        <f>IF('CS03'!D16=0,"-",'CS03'!D16)</f>
        <v>-</v>
      </c>
      <c r="Q16" s="36">
        <f>'CS03'!O16</f>
        <v>15</v>
      </c>
      <c r="R16" s="36">
        <f>'CS03'!Z16</f>
        <v>35</v>
      </c>
      <c r="S16" s="36" t="str">
        <f>IF('CS03'!AA16=0,"-",'CS03'!AA16)</f>
        <v>-</v>
      </c>
      <c r="T16" s="36" t="str">
        <f>IF('CS03'!AB16=0,"-",'CS03'!AB16)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IF('CS01'!D17=0,"-",'CS01'!D17)</f>
        <v>-</v>
      </c>
      <c r="E17" s="36" t="str">
        <f>'CS01'!O17</f>
        <v>-</v>
      </c>
      <c r="F17" s="36" t="str">
        <f>'CS01'!Z17</f>
        <v>-</v>
      </c>
      <c r="G17" s="36" t="str">
        <f>IF('CS01'!AA17=0,"-",'CS01'!AA17)</f>
        <v>-</v>
      </c>
      <c r="H17" s="36" t="str">
        <f>IF('CS01'!AB17=0,"-",'CS01'!AB17)</f>
        <v>-</v>
      </c>
      <c r="I17" s="39" t="str">
        <f t="shared" si="0"/>
        <v>-</v>
      </c>
      <c r="J17" s="36" t="str">
        <f>IF('CS02'!D17=0,"-",'CS02'!D17)</f>
        <v>-</v>
      </c>
      <c r="K17" s="36" t="str">
        <f>'CS02'!O17</f>
        <v>-</v>
      </c>
      <c r="L17" s="36" t="str">
        <f>'CS02'!Z17</f>
        <v>-</v>
      </c>
      <c r="M17" s="36" t="str">
        <f>IF('CS02'!AA17=0,"-",'CS02'!AA17)</f>
        <v>-</v>
      </c>
      <c r="N17" s="36" t="str">
        <f>IF('CS02'!AB17=0,"-",'CS02'!AB17)</f>
        <v>-</v>
      </c>
      <c r="O17" s="39" t="str">
        <f t="shared" si="1"/>
        <v>-</v>
      </c>
      <c r="P17" s="36" t="str">
        <f>IF('CS03'!D17=0,"-",'CS03'!D17)</f>
        <v>-</v>
      </c>
      <c r="Q17" s="36" t="str">
        <f>'CS03'!O17</f>
        <v>-</v>
      </c>
      <c r="R17" s="36" t="str">
        <f>'CS03'!Z17</f>
        <v>-</v>
      </c>
      <c r="S17" s="36" t="str">
        <f>IF('CS03'!AA17=0,"-",'CS03'!AA17)</f>
        <v>-</v>
      </c>
      <c r="T17" s="36" t="str">
        <f>IF('CS03'!AB17=0,"-",'CS03'!AB17)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IF('CS01'!D18=0,"-",'CS01'!D18)</f>
        <v>-</v>
      </c>
      <c r="E18" s="36" t="str">
        <f>'CS01'!O18</f>
        <v>-</v>
      </c>
      <c r="F18" s="36" t="str">
        <f>'CS01'!Z18</f>
        <v>-</v>
      </c>
      <c r="G18" s="36" t="str">
        <f>IF('CS01'!AA18=0,"-",'CS01'!AA18)</f>
        <v>-</v>
      </c>
      <c r="H18" s="36" t="str">
        <f>IF('CS01'!AB18=0,"-",'CS01'!AB18)</f>
        <v>-</v>
      </c>
      <c r="I18" s="39" t="str">
        <f t="shared" si="0"/>
        <v>-</v>
      </c>
      <c r="J18" s="36" t="str">
        <f>IF('CS02'!D18=0,"-",'CS02'!D18)</f>
        <v>-</v>
      </c>
      <c r="K18" s="36" t="str">
        <f>'CS02'!O18</f>
        <v>-</v>
      </c>
      <c r="L18" s="36" t="str">
        <f>'CS02'!Z18</f>
        <v>-</v>
      </c>
      <c r="M18" s="36" t="str">
        <f>IF('CS02'!AA18=0,"-",'CS02'!AA18)</f>
        <v>-</v>
      </c>
      <c r="N18" s="36" t="str">
        <f>IF('CS02'!AB18=0,"-",'CS02'!AB18)</f>
        <v>-</v>
      </c>
      <c r="O18" s="39" t="str">
        <f t="shared" si="1"/>
        <v>-</v>
      </c>
      <c r="P18" s="36" t="str">
        <f>IF('CS03'!D18=0,"-",'CS03'!D18)</f>
        <v>-</v>
      </c>
      <c r="Q18" s="36" t="str">
        <f>'CS03'!O18</f>
        <v>-</v>
      </c>
      <c r="R18" s="36" t="str">
        <f>'CS03'!Z18</f>
        <v>-</v>
      </c>
      <c r="S18" s="36" t="str">
        <f>IF('CS03'!AA18=0,"-",'CS03'!AA18)</f>
        <v>-</v>
      </c>
      <c r="T18" s="36" t="str">
        <f>IF('CS03'!AB18=0,"-",'CS03'!AB18)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IF('CS01'!D19=0,"-",'CS01'!D19)</f>
        <v>-</v>
      </c>
      <c r="E19" s="36" t="str">
        <f>'CS01'!O19</f>
        <v>-</v>
      </c>
      <c r="F19" s="36" t="str">
        <f>'CS01'!Z19</f>
        <v>-</v>
      </c>
      <c r="G19" s="36" t="str">
        <f>IF('CS01'!AA19=0,"-",'CS01'!AA19)</f>
        <v>-</v>
      </c>
      <c r="H19" s="36" t="str">
        <f>IF('CS01'!AB19=0,"-",'CS01'!AB19)</f>
        <v>-</v>
      </c>
      <c r="I19" s="39" t="str">
        <f t="shared" si="0"/>
        <v>-</v>
      </c>
      <c r="J19" s="36" t="str">
        <f>IF('CS02'!D19=0,"-",'CS02'!D19)</f>
        <v>-</v>
      </c>
      <c r="K19" s="36" t="str">
        <f>'CS02'!O19</f>
        <v>-</v>
      </c>
      <c r="L19" s="36" t="str">
        <f>'CS02'!Z19</f>
        <v>-</v>
      </c>
      <c r="M19" s="36" t="str">
        <f>IF('CS02'!AA19=0,"-",'CS02'!AA19)</f>
        <v>-</v>
      </c>
      <c r="N19" s="36" t="str">
        <f>IF('CS02'!AB19=0,"-",'CS02'!AB19)</f>
        <v>-</v>
      </c>
      <c r="O19" s="39" t="str">
        <f t="shared" si="1"/>
        <v>-</v>
      </c>
      <c r="P19" s="36" t="str">
        <f>IF('CS03'!D19=0,"-",'CS03'!D19)</f>
        <v>-</v>
      </c>
      <c r="Q19" s="36" t="str">
        <f>'CS03'!O19</f>
        <v>-</v>
      </c>
      <c r="R19" s="36" t="str">
        <f>'CS03'!Z19</f>
        <v>-</v>
      </c>
      <c r="S19" s="36" t="str">
        <f>IF('CS03'!AA19=0,"-",'CS03'!AA19)</f>
        <v>-</v>
      </c>
      <c r="T19" s="36" t="str">
        <f>IF('CS03'!AB19=0,"-",'CS03'!AB19)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IF('CS01'!D20=0,"-",'CS01'!D20)</f>
        <v>-</v>
      </c>
      <c r="E20" s="36" t="str">
        <f>'CS01'!O20</f>
        <v>-</v>
      </c>
      <c r="F20" s="36" t="str">
        <f>'CS01'!Z20</f>
        <v>-</v>
      </c>
      <c r="G20" s="36" t="str">
        <f>IF('CS01'!AA20=0,"-",'CS01'!AA20)</f>
        <v>-</v>
      </c>
      <c r="H20" s="36" t="str">
        <f>IF('CS01'!AB20=0,"-",'CS01'!AB20)</f>
        <v>-</v>
      </c>
      <c r="I20" s="39" t="str">
        <f t="shared" si="0"/>
        <v>-</v>
      </c>
      <c r="J20" s="36" t="str">
        <f>IF('CS02'!D20=0,"-",'CS02'!D20)</f>
        <v>-</v>
      </c>
      <c r="K20" s="36" t="str">
        <f>'CS02'!O20</f>
        <v>-</v>
      </c>
      <c r="L20" s="36" t="str">
        <f>'CS02'!Z20</f>
        <v>-</v>
      </c>
      <c r="M20" s="36" t="str">
        <f>IF('CS02'!AA20=0,"-",'CS02'!AA20)</f>
        <v>-</v>
      </c>
      <c r="N20" s="36" t="str">
        <f>IF('CS02'!AB20=0,"-",'CS02'!AB20)</f>
        <v>-</v>
      </c>
      <c r="O20" s="39" t="str">
        <f t="shared" si="1"/>
        <v>-</v>
      </c>
      <c r="P20" s="36" t="str">
        <f>IF('CS03'!D20=0,"-",'CS03'!D20)</f>
        <v>-</v>
      </c>
      <c r="Q20" s="36" t="str">
        <f>'CS03'!O20</f>
        <v>-</v>
      </c>
      <c r="R20" s="36" t="str">
        <f>'CS03'!Z20</f>
        <v>-</v>
      </c>
      <c r="S20" s="36" t="str">
        <f>IF('CS03'!AA20=0,"-",'CS03'!AA20)</f>
        <v>-</v>
      </c>
      <c r="T20" s="36" t="str">
        <f>IF('CS03'!AB20=0,"-",'CS03'!AB20)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IF('CS01'!D21=0,"-",'CS01'!D21)</f>
        <v>-</v>
      </c>
      <c r="E21" s="36" t="str">
        <f>'CS01'!O21</f>
        <v>-</v>
      </c>
      <c r="F21" s="36" t="str">
        <f>'CS01'!Z21</f>
        <v>-</v>
      </c>
      <c r="G21" s="36" t="str">
        <f>IF('CS01'!AA21=0,"-",'CS01'!AA21)</f>
        <v>-</v>
      </c>
      <c r="H21" s="36" t="str">
        <f>IF('CS01'!AB21=0,"-",'CS01'!AB21)</f>
        <v>-</v>
      </c>
      <c r="I21" s="39" t="str">
        <f t="shared" si="0"/>
        <v>-</v>
      </c>
      <c r="J21" s="36" t="str">
        <f>IF('CS02'!D21=0,"-",'CS02'!D21)</f>
        <v>-</v>
      </c>
      <c r="K21" s="36" t="str">
        <f>'CS02'!O21</f>
        <v>-</v>
      </c>
      <c r="L21" s="36" t="str">
        <f>'CS02'!Z21</f>
        <v>-</v>
      </c>
      <c r="M21" s="36" t="str">
        <f>IF('CS02'!AA21=0,"-",'CS02'!AA21)</f>
        <v>-</v>
      </c>
      <c r="N21" s="36" t="str">
        <f>IF('CS02'!AB21=0,"-",'CS02'!AB21)</f>
        <v>-</v>
      </c>
      <c r="O21" s="39" t="str">
        <f t="shared" si="1"/>
        <v>-</v>
      </c>
      <c r="P21" s="36" t="str">
        <f>IF('CS03'!D21=0,"-",'CS03'!D21)</f>
        <v>-</v>
      </c>
      <c r="Q21" s="36" t="str">
        <f>'CS03'!O21</f>
        <v>-</v>
      </c>
      <c r="R21" s="36" t="str">
        <f>'CS03'!Z21</f>
        <v>-</v>
      </c>
      <c r="S21" s="36" t="str">
        <f>IF('CS03'!AA21=0,"-",'CS03'!AA21)</f>
        <v>-</v>
      </c>
      <c r="T21" s="36" t="str">
        <f>IF('CS03'!AB21=0,"-",'CS03'!AB21)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IF('CS01'!D22=0,"-",'CS01'!D22)</f>
        <v>-</v>
      </c>
      <c r="E22" s="36" t="str">
        <f>'CS01'!O22</f>
        <v>-</v>
      </c>
      <c r="F22" s="36" t="str">
        <f>'CS01'!Z22</f>
        <v>-</v>
      </c>
      <c r="G22" s="36" t="str">
        <f>IF('CS01'!AA22=0,"-",'CS01'!AA22)</f>
        <v>-</v>
      </c>
      <c r="H22" s="36" t="str">
        <f>IF('CS01'!AB22=0,"-",'CS01'!AB22)</f>
        <v>-</v>
      </c>
      <c r="I22" s="39" t="str">
        <f t="shared" si="0"/>
        <v>-</v>
      </c>
      <c r="J22" s="36" t="str">
        <f>IF('CS02'!D22=0,"-",'CS02'!D22)</f>
        <v>-</v>
      </c>
      <c r="K22" s="36" t="str">
        <f>'CS02'!O22</f>
        <v>-</v>
      </c>
      <c r="L22" s="36" t="str">
        <f>'CS02'!Z22</f>
        <v>-</v>
      </c>
      <c r="M22" s="36" t="str">
        <f>IF('CS02'!AA22=0,"-",'CS02'!AA22)</f>
        <v>-</v>
      </c>
      <c r="N22" s="36" t="str">
        <f>IF('CS02'!AB22=0,"-",'CS02'!AB22)</f>
        <v>-</v>
      </c>
      <c r="O22" s="39" t="str">
        <f t="shared" si="1"/>
        <v>-</v>
      </c>
      <c r="P22" s="36" t="str">
        <f>IF('CS03'!D22=0,"-",'CS03'!D22)</f>
        <v>-</v>
      </c>
      <c r="Q22" s="36" t="str">
        <f>'CS03'!O22</f>
        <v>-</v>
      </c>
      <c r="R22" s="36" t="str">
        <f>'CS03'!Z22</f>
        <v>-</v>
      </c>
      <c r="S22" s="36" t="str">
        <f>IF('CS03'!AA22=0,"-",'CS03'!AA22)</f>
        <v>-</v>
      </c>
      <c r="T22" s="36" t="str">
        <f>IF('CS03'!AB22=0,"-",'CS03'!AB22)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IF('CS01'!D23=0,"-",'CS01'!D23)</f>
        <v>-</v>
      </c>
      <c r="E23" s="36" t="str">
        <f>'CS01'!O23</f>
        <v>-</v>
      </c>
      <c r="F23" s="36" t="str">
        <f>'CS01'!Z23</f>
        <v>-</v>
      </c>
      <c r="G23" s="36" t="str">
        <f>IF('CS01'!AA23=0,"-",'CS01'!AA23)</f>
        <v>-</v>
      </c>
      <c r="H23" s="36" t="str">
        <f>IF('CS01'!AB23=0,"-",'CS01'!AB23)</f>
        <v>-</v>
      </c>
      <c r="I23" s="39" t="str">
        <f t="shared" si="0"/>
        <v>-</v>
      </c>
      <c r="J23" s="36" t="str">
        <f>IF('CS02'!D23=0,"-",'CS02'!D23)</f>
        <v>-</v>
      </c>
      <c r="K23" s="36" t="str">
        <f>'CS02'!O23</f>
        <v>-</v>
      </c>
      <c r="L23" s="36" t="str">
        <f>'CS02'!Z23</f>
        <v>-</v>
      </c>
      <c r="M23" s="36" t="str">
        <f>IF('CS02'!AA23=0,"-",'CS02'!AA23)</f>
        <v>-</v>
      </c>
      <c r="N23" s="36" t="str">
        <f>IF('CS02'!AB23=0,"-",'CS02'!AB23)</f>
        <v>-</v>
      </c>
      <c r="O23" s="39" t="str">
        <f t="shared" si="1"/>
        <v>-</v>
      </c>
      <c r="P23" s="36" t="str">
        <f>IF('CS03'!D23=0,"-",'CS03'!D23)</f>
        <v>-</v>
      </c>
      <c r="Q23" s="36" t="str">
        <f>'CS03'!O23</f>
        <v>-</v>
      </c>
      <c r="R23" s="36" t="str">
        <f>'CS03'!Z23</f>
        <v>-</v>
      </c>
      <c r="S23" s="36" t="str">
        <f>IF('CS03'!AA23=0,"-",'CS03'!AA23)</f>
        <v>-</v>
      </c>
      <c r="T23" s="36" t="str">
        <f>IF('CS03'!AB23=0,"-",'CS03'!AB23)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IF('CS01'!D24=0,"-",'CS01'!D24)</f>
        <v>-</v>
      </c>
      <c r="E24" s="36" t="str">
        <f>'CS01'!O24</f>
        <v>-</v>
      </c>
      <c r="F24" s="36" t="str">
        <f>'CS01'!Z24</f>
        <v>-</v>
      </c>
      <c r="G24" s="36" t="str">
        <f>IF('CS01'!AA24=0,"-",'CS01'!AA24)</f>
        <v>-</v>
      </c>
      <c r="H24" s="36" t="str">
        <f>IF('CS01'!AB24=0,"-",'CS01'!AB24)</f>
        <v>-</v>
      </c>
      <c r="I24" s="39" t="str">
        <f t="shared" si="0"/>
        <v>-</v>
      </c>
      <c r="J24" s="36" t="str">
        <f>IF('CS02'!D24=0,"-",'CS02'!D24)</f>
        <v>-</v>
      </c>
      <c r="K24" s="36" t="str">
        <f>'CS02'!O24</f>
        <v>-</v>
      </c>
      <c r="L24" s="36" t="str">
        <f>'CS02'!Z24</f>
        <v>-</v>
      </c>
      <c r="M24" s="36" t="str">
        <f>IF('CS02'!AA24=0,"-",'CS02'!AA24)</f>
        <v>-</v>
      </c>
      <c r="N24" s="36" t="str">
        <f>IF('CS02'!AB24=0,"-",'CS02'!AB24)</f>
        <v>-</v>
      </c>
      <c r="O24" s="39" t="str">
        <f t="shared" si="1"/>
        <v>-</v>
      </c>
      <c r="P24" s="36" t="str">
        <f>IF('CS03'!D24=0,"-",'CS03'!D24)</f>
        <v>-</v>
      </c>
      <c r="Q24" s="36" t="str">
        <f>'CS03'!O24</f>
        <v>-</v>
      </c>
      <c r="R24" s="36" t="str">
        <f>'CS03'!Z24</f>
        <v>-</v>
      </c>
      <c r="S24" s="36" t="str">
        <f>IF('CS03'!AA24=0,"-",'CS03'!AA24)</f>
        <v>-</v>
      </c>
      <c r="T24" s="36" t="str">
        <f>IF('CS03'!AB24=0,"-",'CS03'!AB24)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IF('CS01'!D25=0,"-",'CS01'!D25)</f>
        <v>-</v>
      </c>
      <c r="E25" s="36" t="str">
        <f>'CS01'!O25</f>
        <v>-</v>
      </c>
      <c r="F25" s="36" t="str">
        <f>'CS01'!Z25</f>
        <v>-</v>
      </c>
      <c r="G25" s="36" t="str">
        <f>IF('CS01'!AA25=0,"-",'CS01'!AA25)</f>
        <v>-</v>
      </c>
      <c r="H25" s="36" t="str">
        <f>IF('CS01'!AB25=0,"-",'CS01'!AB25)</f>
        <v>-</v>
      </c>
      <c r="I25" s="39" t="str">
        <f t="shared" si="0"/>
        <v>-</v>
      </c>
      <c r="J25" s="36" t="str">
        <f>IF('CS02'!D25=0,"-",'CS02'!D25)</f>
        <v>-</v>
      </c>
      <c r="K25" s="36" t="str">
        <f>'CS02'!O25</f>
        <v>-</v>
      </c>
      <c r="L25" s="36" t="str">
        <f>'CS02'!Z25</f>
        <v>-</v>
      </c>
      <c r="M25" s="36" t="str">
        <f>IF('CS02'!AA25=0,"-",'CS02'!AA25)</f>
        <v>-</v>
      </c>
      <c r="N25" s="36" t="str">
        <f>IF('CS02'!AB25=0,"-",'CS02'!AB25)</f>
        <v>-</v>
      </c>
      <c r="O25" s="39" t="str">
        <f t="shared" si="1"/>
        <v>-</v>
      </c>
      <c r="P25" s="36" t="str">
        <f>IF('CS03'!D25=0,"-",'CS03'!D25)</f>
        <v>-</v>
      </c>
      <c r="Q25" s="36" t="str">
        <f>'CS03'!O25</f>
        <v>-</v>
      </c>
      <c r="R25" s="36" t="str">
        <f>'CS03'!Z25</f>
        <v>-</v>
      </c>
      <c r="S25" s="36" t="str">
        <f>IF('CS03'!AA25=0,"-",'CS03'!AA25)</f>
        <v>-</v>
      </c>
      <c r="T25" s="36" t="str">
        <f>IF('CS03'!AB25=0,"-",'CS03'!AB25)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IF('CS01'!D26=0,"-",'CS01'!D26)</f>
        <v>-</v>
      </c>
      <c r="E26" s="36" t="str">
        <f>'CS01'!O26</f>
        <v>-</v>
      </c>
      <c r="F26" s="36" t="str">
        <f>'CS01'!Z26</f>
        <v>-</v>
      </c>
      <c r="G26" s="36" t="str">
        <f>IF('CS01'!AA26=0,"-",'CS01'!AA26)</f>
        <v>-</v>
      </c>
      <c r="H26" s="36" t="str">
        <f>IF('CS01'!AB26=0,"-",'CS01'!AB26)</f>
        <v>-</v>
      </c>
      <c r="I26" s="39" t="str">
        <f t="shared" si="0"/>
        <v>-</v>
      </c>
      <c r="J26" s="36" t="str">
        <f>IF('CS02'!D26=0,"-",'CS02'!D26)</f>
        <v>-</v>
      </c>
      <c r="K26" s="36" t="str">
        <f>'CS02'!O26</f>
        <v>-</v>
      </c>
      <c r="L26" s="36" t="str">
        <f>'CS02'!Z26</f>
        <v>-</v>
      </c>
      <c r="M26" s="36" t="str">
        <f>IF('CS02'!AA26=0,"-",'CS02'!AA26)</f>
        <v>-</v>
      </c>
      <c r="N26" s="36" t="str">
        <f>IF('CS02'!AB26=0,"-",'CS02'!AB26)</f>
        <v>-</v>
      </c>
      <c r="O26" s="39" t="str">
        <f t="shared" si="1"/>
        <v>-</v>
      </c>
      <c r="P26" s="36" t="str">
        <f>IF('CS03'!D26=0,"-",'CS03'!D26)</f>
        <v>-</v>
      </c>
      <c r="Q26" s="36" t="str">
        <f>'CS03'!O26</f>
        <v>-</v>
      </c>
      <c r="R26" s="36" t="str">
        <f>'CS03'!Z26</f>
        <v>-</v>
      </c>
      <c r="S26" s="36" t="str">
        <f>IF('CS03'!AA26=0,"-",'CS03'!AA26)</f>
        <v>-</v>
      </c>
      <c r="T26" s="36" t="str">
        <f>IF('CS03'!AB26=0,"-",'CS03'!AB26)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IF('CS01'!D27=0,"-",'CS01'!D27)</f>
        <v>-</v>
      </c>
      <c r="E27" s="36" t="str">
        <f>'CS01'!O27</f>
        <v>-</v>
      </c>
      <c r="F27" s="36" t="str">
        <f>'CS01'!Z27</f>
        <v>-</v>
      </c>
      <c r="G27" s="36" t="str">
        <f>IF('CS01'!AA27=0,"-",'CS01'!AA27)</f>
        <v>-</v>
      </c>
      <c r="H27" s="36" t="str">
        <f>IF('CS01'!AB27=0,"-",'CS01'!AB27)</f>
        <v>-</v>
      </c>
      <c r="I27" s="39" t="str">
        <f t="shared" si="0"/>
        <v>-</v>
      </c>
      <c r="J27" s="36" t="str">
        <f>IF('CS02'!D27=0,"-",'CS02'!D27)</f>
        <v>-</v>
      </c>
      <c r="K27" s="36" t="str">
        <f>'CS02'!O27</f>
        <v>-</v>
      </c>
      <c r="L27" s="36" t="str">
        <f>'CS02'!Z27</f>
        <v>-</v>
      </c>
      <c r="M27" s="36" t="str">
        <f>IF('CS02'!AA27=0,"-",'CS02'!AA27)</f>
        <v>-</v>
      </c>
      <c r="N27" s="36" t="str">
        <f>IF('CS02'!AB27=0,"-",'CS02'!AB27)</f>
        <v>-</v>
      </c>
      <c r="O27" s="39" t="str">
        <f t="shared" si="1"/>
        <v>-</v>
      </c>
      <c r="P27" s="36" t="str">
        <f>IF('CS03'!D27=0,"-",'CS03'!D27)</f>
        <v>-</v>
      </c>
      <c r="Q27" s="36" t="str">
        <f>'CS03'!O27</f>
        <v>-</v>
      </c>
      <c r="R27" s="36" t="str">
        <f>'CS03'!Z27</f>
        <v>-</v>
      </c>
      <c r="S27" s="36" t="str">
        <f>IF('CS03'!AA27=0,"-",'CS03'!AA27)</f>
        <v>-</v>
      </c>
      <c r="T27" s="36" t="str">
        <f>IF('CS03'!AB27=0,"-",'CS03'!AB27)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IF('CS01'!D28=0,"-",'CS01'!D28)</f>
        <v>-</v>
      </c>
      <c r="E28" s="36" t="str">
        <f>'CS01'!O28</f>
        <v>-</v>
      </c>
      <c r="F28" s="36" t="str">
        <f>'CS01'!Z28</f>
        <v>-</v>
      </c>
      <c r="G28" s="36" t="str">
        <f>IF('CS01'!AA28=0,"-",'CS01'!AA28)</f>
        <v>-</v>
      </c>
      <c r="H28" s="36" t="str">
        <f>IF('CS01'!AB28=0,"-",'CS01'!AB28)</f>
        <v>-</v>
      </c>
      <c r="I28" s="39" t="str">
        <f t="shared" si="0"/>
        <v>-</v>
      </c>
      <c r="J28" s="36" t="str">
        <f>IF('CS02'!D28=0,"-",'CS02'!D28)</f>
        <v>-</v>
      </c>
      <c r="K28" s="36" t="str">
        <f>'CS02'!O28</f>
        <v>-</v>
      </c>
      <c r="L28" s="36" t="str">
        <f>'CS02'!Z28</f>
        <v>-</v>
      </c>
      <c r="M28" s="36" t="str">
        <f>IF('CS02'!AA28=0,"-",'CS02'!AA28)</f>
        <v>-</v>
      </c>
      <c r="N28" s="36" t="str">
        <f>IF('CS02'!AB28=0,"-",'CS02'!AB28)</f>
        <v>-</v>
      </c>
      <c r="O28" s="39" t="str">
        <f t="shared" si="1"/>
        <v>-</v>
      </c>
      <c r="P28" s="36" t="str">
        <f>IF('CS03'!D28=0,"-",'CS03'!D28)</f>
        <v>-</v>
      </c>
      <c r="Q28" s="36" t="str">
        <f>'CS03'!O28</f>
        <v>-</v>
      </c>
      <c r="R28" s="36" t="str">
        <f>'CS03'!Z28</f>
        <v>-</v>
      </c>
      <c r="S28" s="36" t="str">
        <f>IF('CS03'!AA28=0,"-",'CS03'!AA28)</f>
        <v>-</v>
      </c>
      <c r="T28" s="36" t="str">
        <f>IF('CS03'!AB28=0,"-",'CS03'!AB28)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IF('CS01'!D29=0,"-",'CS01'!D29)</f>
        <v>-</v>
      </c>
      <c r="E29" s="36" t="str">
        <f>'CS01'!O29</f>
        <v>-</v>
      </c>
      <c r="F29" s="36" t="str">
        <f>'CS01'!Z29</f>
        <v>-</v>
      </c>
      <c r="G29" s="36" t="str">
        <f>IF('CS01'!AA29=0,"-",'CS01'!AA29)</f>
        <v>-</v>
      </c>
      <c r="H29" s="36" t="str">
        <f>IF('CS01'!AB29=0,"-",'CS01'!AB29)</f>
        <v>-</v>
      </c>
      <c r="I29" s="39" t="str">
        <f t="shared" si="0"/>
        <v>-</v>
      </c>
      <c r="J29" s="36" t="str">
        <f>IF('CS02'!D29=0,"-",'CS02'!D29)</f>
        <v>-</v>
      </c>
      <c r="K29" s="36" t="str">
        <f>'CS02'!O29</f>
        <v>-</v>
      </c>
      <c r="L29" s="36" t="str">
        <f>'CS02'!Z29</f>
        <v>-</v>
      </c>
      <c r="M29" s="36" t="str">
        <f>IF('CS02'!AA29=0,"-",'CS02'!AA29)</f>
        <v>-</v>
      </c>
      <c r="N29" s="36" t="str">
        <f>IF('CS02'!AB29=0,"-",'CS02'!AB29)</f>
        <v>-</v>
      </c>
      <c r="O29" s="39" t="str">
        <f t="shared" si="1"/>
        <v>-</v>
      </c>
      <c r="P29" s="36" t="str">
        <f>IF('CS03'!D29=0,"-",'CS03'!D29)</f>
        <v>-</v>
      </c>
      <c r="Q29" s="36" t="str">
        <f>'CS03'!O29</f>
        <v>-</v>
      </c>
      <c r="R29" s="36" t="str">
        <f>'CS03'!Z29</f>
        <v>-</v>
      </c>
      <c r="S29" s="36" t="str">
        <f>IF('CS03'!AA29=0,"-",'CS03'!AA29)</f>
        <v>-</v>
      </c>
      <c r="T29" s="36" t="str">
        <f>IF('CS03'!AB29=0,"-",'CS03'!AB29)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IF('CS01'!D30=0,"-",'CS01'!D30)</f>
        <v>-</v>
      </c>
      <c r="E30" s="36" t="str">
        <f>'CS01'!O30</f>
        <v>-</v>
      </c>
      <c r="F30" s="36" t="str">
        <f>'CS01'!Z30</f>
        <v>-</v>
      </c>
      <c r="G30" s="36" t="str">
        <f>IF('CS01'!AA30=0,"-",'CS01'!AA30)</f>
        <v>-</v>
      </c>
      <c r="H30" s="36" t="str">
        <f>IF('CS01'!AB30=0,"-",'CS01'!AB30)</f>
        <v>-</v>
      </c>
      <c r="I30" s="39" t="str">
        <f t="shared" si="0"/>
        <v>-</v>
      </c>
      <c r="J30" s="36" t="str">
        <f>IF('CS02'!D30=0,"-",'CS02'!D30)</f>
        <v>-</v>
      </c>
      <c r="K30" s="36" t="str">
        <f>'CS02'!O30</f>
        <v>-</v>
      </c>
      <c r="L30" s="36" t="str">
        <f>'CS02'!Z30</f>
        <v>-</v>
      </c>
      <c r="M30" s="36" t="str">
        <f>IF('CS02'!AA30=0,"-",'CS02'!AA30)</f>
        <v>-</v>
      </c>
      <c r="N30" s="36" t="str">
        <f>IF('CS02'!AB30=0,"-",'CS02'!AB30)</f>
        <v>-</v>
      </c>
      <c r="O30" s="39" t="str">
        <f t="shared" si="1"/>
        <v>-</v>
      </c>
      <c r="P30" s="36" t="str">
        <f>IF('CS03'!D30=0,"-",'CS03'!D30)</f>
        <v>-</v>
      </c>
      <c r="Q30" s="36" t="str">
        <f>'CS03'!O30</f>
        <v>-</v>
      </c>
      <c r="R30" s="36" t="str">
        <f>'CS03'!Z30</f>
        <v>-</v>
      </c>
      <c r="S30" s="36" t="str">
        <f>IF('CS03'!AA30=0,"-",'CS03'!AA30)</f>
        <v>-</v>
      </c>
      <c r="T30" s="36" t="str">
        <f>IF('CS03'!AB30=0,"-",'CS03'!AB30)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IF('CS01'!D31=0,"-",'CS01'!D31)</f>
        <v>-</v>
      </c>
      <c r="E31" s="36" t="str">
        <f>'CS01'!O31</f>
        <v>-</v>
      </c>
      <c r="F31" s="36" t="str">
        <f>'CS01'!Z31</f>
        <v>-</v>
      </c>
      <c r="G31" s="36" t="str">
        <f>IF('CS01'!AA31=0,"-",'CS01'!AA31)</f>
        <v>-</v>
      </c>
      <c r="H31" s="36" t="str">
        <f>IF('CS01'!AB31=0,"-",'CS01'!AB31)</f>
        <v>-</v>
      </c>
      <c r="I31" s="39" t="str">
        <f t="shared" si="0"/>
        <v>-</v>
      </c>
      <c r="J31" s="36" t="str">
        <f>IF('CS02'!D31=0,"-",'CS02'!D31)</f>
        <v>-</v>
      </c>
      <c r="K31" s="36" t="str">
        <f>'CS02'!O31</f>
        <v>-</v>
      </c>
      <c r="L31" s="36" t="str">
        <f>'CS02'!Z31</f>
        <v>-</v>
      </c>
      <c r="M31" s="36" t="str">
        <f>IF('CS02'!AA31=0,"-",'CS02'!AA31)</f>
        <v>-</v>
      </c>
      <c r="N31" s="36" t="str">
        <f>IF('CS02'!AB31=0,"-",'CS02'!AB31)</f>
        <v>-</v>
      </c>
      <c r="O31" s="39" t="str">
        <f t="shared" si="1"/>
        <v>-</v>
      </c>
      <c r="P31" s="36" t="str">
        <f>IF('CS03'!D31=0,"-",'CS03'!D31)</f>
        <v>-</v>
      </c>
      <c r="Q31" s="36" t="str">
        <f>'CS03'!O31</f>
        <v>-</v>
      </c>
      <c r="R31" s="36" t="str">
        <f>'CS03'!Z31</f>
        <v>-</v>
      </c>
      <c r="S31" s="36" t="str">
        <f>IF('CS03'!AA31=0,"-",'CS03'!AA31)</f>
        <v>-</v>
      </c>
      <c r="T31" s="36" t="str">
        <f>IF('CS03'!AB31=0,"-",'CS03'!AB31)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IF('CS01'!D32=0,"-",'CS01'!D32)</f>
        <v>-</v>
      </c>
      <c r="E32" s="36" t="str">
        <f>'CS01'!O32</f>
        <v>-</v>
      </c>
      <c r="F32" s="36" t="str">
        <f>'CS01'!Z32</f>
        <v>-</v>
      </c>
      <c r="G32" s="36" t="str">
        <f>IF('CS01'!AA32=0,"-",'CS01'!AA32)</f>
        <v>-</v>
      </c>
      <c r="H32" s="36" t="str">
        <f>IF('CS01'!AB32=0,"-",'CS01'!AB32)</f>
        <v>-</v>
      </c>
      <c r="I32" s="39" t="str">
        <f t="shared" si="0"/>
        <v>-</v>
      </c>
      <c r="J32" s="36" t="str">
        <f>IF('CS02'!D32=0,"-",'CS02'!D32)</f>
        <v>-</v>
      </c>
      <c r="K32" s="36" t="str">
        <f>'CS02'!O32</f>
        <v>-</v>
      </c>
      <c r="L32" s="36" t="str">
        <f>'CS02'!Z32</f>
        <v>-</v>
      </c>
      <c r="M32" s="36" t="str">
        <f>IF('CS02'!AA32=0,"-",'CS02'!AA32)</f>
        <v>-</v>
      </c>
      <c r="N32" s="36" t="str">
        <f>IF('CS02'!AB32=0,"-",'CS02'!AB32)</f>
        <v>-</v>
      </c>
      <c r="O32" s="39" t="str">
        <f t="shared" si="1"/>
        <v>-</v>
      </c>
      <c r="P32" s="36" t="str">
        <f>IF('CS03'!D32=0,"-",'CS03'!D32)</f>
        <v>-</v>
      </c>
      <c r="Q32" s="36" t="str">
        <f>'CS03'!O32</f>
        <v>-</v>
      </c>
      <c r="R32" s="36" t="str">
        <f>'CS03'!Z32</f>
        <v>-</v>
      </c>
      <c r="S32" s="36" t="str">
        <f>IF('CS03'!AA32=0,"-",'CS03'!AA32)</f>
        <v>-</v>
      </c>
      <c r="T32" s="36" t="str">
        <f>IF('CS03'!AB32=0,"-",'CS03'!AB32)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IF('CS01'!D33=0,"-",'CS01'!D33)</f>
        <v>-</v>
      </c>
      <c r="E33" s="36" t="str">
        <f>'CS01'!O33</f>
        <v>-</v>
      </c>
      <c r="F33" s="36" t="str">
        <f>'CS01'!Z33</f>
        <v>-</v>
      </c>
      <c r="G33" s="36" t="str">
        <f>IF('CS01'!AA33=0,"-",'CS01'!AA33)</f>
        <v>-</v>
      </c>
      <c r="H33" s="36" t="str">
        <f>IF('CS01'!AB33=0,"-",'CS01'!AB33)</f>
        <v>-</v>
      </c>
      <c r="I33" s="39" t="str">
        <f t="shared" si="0"/>
        <v>-</v>
      </c>
      <c r="J33" s="36" t="str">
        <f>IF('CS02'!D33=0,"-",'CS02'!D33)</f>
        <v>-</v>
      </c>
      <c r="K33" s="36" t="str">
        <f>'CS02'!O33</f>
        <v>-</v>
      </c>
      <c r="L33" s="36" t="str">
        <f>'CS02'!Z33</f>
        <v>-</v>
      </c>
      <c r="M33" s="36" t="str">
        <f>IF('CS02'!AA33=0,"-",'CS02'!AA33)</f>
        <v>-</v>
      </c>
      <c r="N33" s="36" t="str">
        <f>IF('CS02'!AB33=0,"-",'CS02'!AB33)</f>
        <v>-</v>
      </c>
      <c r="O33" s="39" t="str">
        <f t="shared" si="1"/>
        <v>-</v>
      </c>
      <c r="P33" s="36" t="str">
        <f>IF('CS03'!D33=0,"-",'CS03'!D33)</f>
        <v>-</v>
      </c>
      <c r="Q33" s="36" t="str">
        <f>'CS03'!O33</f>
        <v>-</v>
      </c>
      <c r="R33" s="36" t="str">
        <f>'CS03'!Z33</f>
        <v>-</v>
      </c>
      <c r="S33" s="36" t="str">
        <f>IF('CS03'!AA33=0,"-",'CS03'!AA33)</f>
        <v>-</v>
      </c>
      <c r="T33" s="36" t="str">
        <f>IF('CS03'!AB33=0,"-",'CS03'!AB33)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IF('CS01'!D34=0,"-",'CS01'!D34)</f>
        <v>-</v>
      </c>
      <c r="E34" s="36" t="str">
        <f>'CS01'!O34</f>
        <v>-</v>
      </c>
      <c r="F34" s="36" t="str">
        <f>'CS01'!Z34</f>
        <v>-</v>
      </c>
      <c r="G34" s="36" t="str">
        <f>IF('CS01'!AA34=0,"-",'CS01'!AA34)</f>
        <v>-</v>
      </c>
      <c r="H34" s="36" t="str">
        <f>IF('CS01'!AB34=0,"-",'CS01'!AB34)</f>
        <v>-</v>
      </c>
      <c r="I34" s="39" t="str">
        <f t="shared" si="0"/>
        <v>-</v>
      </c>
      <c r="J34" s="36" t="str">
        <f>IF('CS02'!D34=0,"-",'CS02'!D34)</f>
        <v>-</v>
      </c>
      <c r="K34" s="36" t="str">
        <f>'CS02'!O34</f>
        <v>-</v>
      </c>
      <c r="L34" s="36" t="str">
        <f>'CS02'!Z34</f>
        <v>-</v>
      </c>
      <c r="M34" s="36" t="str">
        <f>IF('CS02'!AA34=0,"-",'CS02'!AA34)</f>
        <v>-</v>
      </c>
      <c r="N34" s="36" t="str">
        <f>IF('CS02'!AB34=0,"-",'CS02'!AB34)</f>
        <v>-</v>
      </c>
      <c r="O34" s="39" t="str">
        <f t="shared" si="1"/>
        <v>-</v>
      </c>
      <c r="P34" s="36" t="str">
        <f>IF('CS03'!D34=0,"-",'CS03'!D34)</f>
        <v>-</v>
      </c>
      <c r="Q34" s="36" t="str">
        <f>'CS03'!O34</f>
        <v>-</v>
      </c>
      <c r="R34" s="36" t="str">
        <f>'CS03'!Z34</f>
        <v>-</v>
      </c>
      <c r="S34" s="36" t="str">
        <f>IF('CS03'!AA34=0,"-",'CS03'!AA34)</f>
        <v>-</v>
      </c>
      <c r="T34" s="36" t="str">
        <f>IF('CS03'!AB34=0,"-",'CS03'!AB34)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IF('CS01'!D35=0,"-",'CS01'!D35)</f>
        <v>-</v>
      </c>
      <c r="E35" s="36" t="str">
        <f>'CS01'!O35</f>
        <v>-</v>
      </c>
      <c r="F35" s="36" t="str">
        <f>'CS01'!Z35</f>
        <v>-</v>
      </c>
      <c r="G35" s="36" t="str">
        <f>IF('CS01'!AA35=0,"-",'CS01'!AA35)</f>
        <v>-</v>
      </c>
      <c r="H35" s="36" t="str">
        <f>IF('CS01'!AB35=0,"-",'CS01'!AB35)</f>
        <v>-</v>
      </c>
      <c r="I35" s="39" t="str">
        <f t="shared" si="0"/>
        <v>-</v>
      </c>
      <c r="J35" s="36" t="str">
        <f>IF('CS02'!D35=0,"-",'CS02'!D35)</f>
        <v>-</v>
      </c>
      <c r="K35" s="36" t="str">
        <f>'CS02'!O35</f>
        <v>-</v>
      </c>
      <c r="L35" s="36" t="str">
        <f>'CS02'!Z35</f>
        <v>-</v>
      </c>
      <c r="M35" s="36" t="str">
        <f>IF('CS02'!AA35=0,"-",'CS02'!AA35)</f>
        <v>-</v>
      </c>
      <c r="N35" s="36" t="str">
        <f>IF('CS02'!AB35=0,"-",'CS02'!AB35)</f>
        <v>-</v>
      </c>
      <c r="O35" s="39" t="str">
        <f t="shared" si="1"/>
        <v>-</v>
      </c>
      <c r="P35" s="36" t="str">
        <f>IF('CS03'!D35=0,"-",'CS03'!D35)</f>
        <v>-</v>
      </c>
      <c r="Q35" s="36" t="str">
        <f>'CS03'!O35</f>
        <v>-</v>
      </c>
      <c r="R35" s="36" t="str">
        <f>'CS03'!Z35</f>
        <v>-</v>
      </c>
      <c r="S35" s="36" t="str">
        <f>IF('CS03'!AA35=0,"-",'CS03'!AA35)</f>
        <v>-</v>
      </c>
      <c r="T35" s="36" t="str">
        <f>IF('CS03'!AB35=0,"-",'CS03'!AB35)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IF('CS01'!D36=0,"-",'CS01'!D36)</f>
        <v>-</v>
      </c>
      <c r="E36" s="36" t="str">
        <f>'CS01'!O36</f>
        <v>-</v>
      </c>
      <c r="F36" s="36" t="str">
        <f>'CS01'!Z36</f>
        <v>-</v>
      </c>
      <c r="G36" s="36" t="str">
        <f>IF('CS01'!AA36=0,"-",'CS01'!AA36)</f>
        <v>-</v>
      </c>
      <c r="H36" s="36" t="str">
        <f>IF('CS01'!AB36=0,"-",'CS01'!AB36)</f>
        <v>-</v>
      </c>
      <c r="I36" s="39" t="str">
        <f t="shared" si="0"/>
        <v>-</v>
      </c>
      <c r="J36" s="36" t="str">
        <f>IF('CS02'!D36=0,"-",'CS02'!D36)</f>
        <v>-</v>
      </c>
      <c r="K36" s="36" t="str">
        <f>'CS02'!O36</f>
        <v>-</v>
      </c>
      <c r="L36" s="36" t="str">
        <f>'CS02'!Z36</f>
        <v>-</v>
      </c>
      <c r="M36" s="36" t="str">
        <f>IF('CS02'!AA36=0,"-",'CS02'!AA36)</f>
        <v>-</v>
      </c>
      <c r="N36" s="36" t="str">
        <f>IF('CS02'!AB36=0,"-",'CS02'!AB36)</f>
        <v>-</v>
      </c>
      <c r="O36" s="39" t="str">
        <f t="shared" si="1"/>
        <v>-</v>
      </c>
      <c r="P36" s="36" t="str">
        <f>IF('CS03'!D36=0,"-",'CS03'!D36)</f>
        <v>-</v>
      </c>
      <c r="Q36" s="36" t="str">
        <f>'CS03'!O36</f>
        <v>-</v>
      </c>
      <c r="R36" s="36" t="str">
        <f>'CS03'!Z36</f>
        <v>-</v>
      </c>
      <c r="S36" s="36" t="str">
        <f>IF('CS03'!AA36=0,"-",'CS03'!AA36)</f>
        <v>-</v>
      </c>
      <c r="T36" s="36" t="str">
        <f>IF('CS03'!AB36=0,"-",'CS03'!AB36)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IF('CS01'!D37=0,"-",'CS01'!D37)</f>
        <v>-</v>
      </c>
      <c r="E37" s="36" t="str">
        <f>'CS01'!O37</f>
        <v>-</v>
      </c>
      <c r="F37" s="36" t="str">
        <f>'CS01'!Z37</f>
        <v>-</v>
      </c>
      <c r="G37" s="36" t="str">
        <f>IF('CS01'!AA37=0,"-",'CS01'!AA37)</f>
        <v>-</v>
      </c>
      <c r="H37" s="36" t="str">
        <f>IF('CS01'!AB37=0,"-",'CS01'!AB37)</f>
        <v>-</v>
      </c>
      <c r="I37" s="39" t="str">
        <f t="shared" si="0"/>
        <v>-</v>
      </c>
      <c r="J37" s="36" t="str">
        <f>IF('CS02'!D37=0,"-",'CS02'!D37)</f>
        <v>-</v>
      </c>
      <c r="K37" s="36" t="str">
        <f>'CS02'!O37</f>
        <v>-</v>
      </c>
      <c r="L37" s="36" t="str">
        <f>'CS02'!Z37</f>
        <v>-</v>
      </c>
      <c r="M37" s="36" t="str">
        <f>IF('CS02'!AA37=0,"-",'CS02'!AA37)</f>
        <v>-</v>
      </c>
      <c r="N37" s="36" t="str">
        <f>IF('CS02'!AB37=0,"-",'CS02'!AB37)</f>
        <v>-</v>
      </c>
      <c r="O37" s="39" t="str">
        <f t="shared" si="1"/>
        <v>-</v>
      </c>
      <c r="P37" s="36" t="str">
        <f>IF('CS03'!D37=0,"-",'CS03'!D37)</f>
        <v>-</v>
      </c>
      <c r="Q37" s="36" t="str">
        <f>'CS03'!O37</f>
        <v>-</v>
      </c>
      <c r="R37" s="36" t="str">
        <f>'CS03'!Z37</f>
        <v>-</v>
      </c>
      <c r="S37" s="36" t="str">
        <f>IF('CS03'!AA37=0,"-",'CS03'!AA37)</f>
        <v>-</v>
      </c>
      <c r="T37" s="36" t="str">
        <f>IF('CS03'!AB37=0,"-",'CS03'!AB37)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IF('CS01'!D38=0,"-",'CS01'!D38)</f>
        <v>-</v>
      </c>
      <c r="E38" s="36" t="str">
        <f>'CS01'!O38</f>
        <v>-</v>
      </c>
      <c r="F38" s="36" t="str">
        <f>'CS01'!Z38</f>
        <v>-</v>
      </c>
      <c r="G38" s="36" t="str">
        <f>IF('CS01'!AA38=0,"-",'CS01'!AA38)</f>
        <v>-</v>
      </c>
      <c r="H38" s="36" t="str">
        <f>IF('CS01'!AB38=0,"-",'CS01'!AB38)</f>
        <v>-</v>
      </c>
      <c r="I38" s="39" t="str">
        <f t="shared" si="0"/>
        <v>-</v>
      </c>
      <c r="J38" s="36" t="str">
        <f>IF('CS02'!D38=0,"-",'CS02'!D38)</f>
        <v>-</v>
      </c>
      <c r="K38" s="36" t="str">
        <f>'CS02'!O38</f>
        <v>-</v>
      </c>
      <c r="L38" s="36" t="str">
        <f>'CS02'!Z38</f>
        <v>-</v>
      </c>
      <c r="M38" s="36" t="str">
        <f>IF('CS02'!AA38=0,"-",'CS02'!AA38)</f>
        <v>-</v>
      </c>
      <c r="N38" s="36" t="str">
        <f>IF('CS02'!AB38=0,"-",'CS02'!AB38)</f>
        <v>-</v>
      </c>
      <c r="O38" s="39" t="str">
        <f t="shared" si="1"/>
        <v>-</v>
      </c>
      <c r="P38" s="36" t="str">
        <f>IF('CS03'!D38=0,"-",'CS03'!D38)</f>
        <v>-</v>
      </c>
      <c r="Q38" s="36" t="str">
        <f>'CS03'!O38</f>
        <v>-</v>
      </c>
      <c r="R38" s="36" t="str">
        <f>'CS03'!Z38</f>
        <v>-</v>
      </c>
      <c r="S38" s="36" t="str">
        <f>IF('CS03'!AA38=0,"-",'CS03'!AA38)</f>
        <v>-</v>
      </c>
      <c r="T38" s="36" t="str">
        <f>IF('CS03'!AB38=0,"-",'CS03'!AB38)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IF('CS01'!D39=0,"-",'CS01'!D39)</f>
        <v>-</v>
      </c>
      <c r="E39" s="36" t="str">
        <f>'CS01'!O39</f>
        <v>-</v>
      </c>
      <c r="F39" s="36" t="str">
        <f>'CS01'!Z39</f>
        <v>-</v>
      </c>
      <c r="G39" s="36" t="str">
        <f>IF('CS01'!AA39=0,"-",'CS01'!AA39)</f>
        <v>-</v>
      </c>
      <c r="H39" s="36" t="str">
        <f>IF('CS01'!AB39=0,"-",'CS01'!AB39)</f>
        <v>-</v>
      </c>
      <c r="I39" s="39" t="str">
        <f t="shared" si="0"/>
        <v>-</v>
      </c>
      <c r="J39" s="36" t="str">
        <f>IF('CS02'!D39=0,"-",'CS02'!D39)</f>
        <v>-</v>
      </c>
      <c r="K39" s="36" t="str">
        <f>'CS02'!O39</f>
        <v>-</v>
      </c>
      <c r="L39" s="36" t="str">
        <f>'CS02'!Z39</f>
        <v>-</v>
      </c>
      <c r="M39" s="36" t="str">
        <f>IF('CS02'!AA39=0,"-",'CS02'!AA39)</f>
        <v>-</v>
      </c>
      <c r="N39" s="36" t="str">
        <f>IF('CS02'!AB39=0,"-",'CS02'!AB39)</f>
        <v>-</v>
      </c>
      <c r="O39" s="39" t="str">
        <f t="shared" si="1"/>
        <v>-</v>
      </c>
      <c r="P39" s="36" t="str">
        <f>IF('CS03'!D39=0,"-",'CS03'!D39)</f>
        <v>-</v>
      </c>
      <c r="Q39" s="36" t="str">
        <f>'CS03'!O39</f>
        <v>-</v>
      </c>
      <c r="R39" s="36" t="str">
        <f>'CS03'!Z39</f>
        <v>-</v>
      </c>
      <c r="S39" s="36" t="str">
        <f>IF('CS03'!AA39=0,"-",'CS03'!AA39)</f>
        <v>-</v>
      </c>
      <c r="T39" s="36" t="str">
        <f>IF('CS03'!AB39=0,"-",'CS03'!AB39)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IF('CS01'!D40=0,"-",'CS01'!D40)</f>
        <v>-</v>
      </c>
      <c r="E40" s="36" t="str">
        <f>'CS01'!O40</f>
        <v>-</v>
      </c>
      <c r="F40" s="36" t="str">
        <f>'CS01'!Z40</f>
        <v>-</v>
      </c>
      <c r="G40" s="36" t="str">
        <f>IF('CS01'!AA40=0,"-",'CS01'!AA40)</f>
        <v>-</v>
      </c>
      <c r="H40" s="36" t="str">
        <f>IF('CS01'!AB40=0,"-",'CS01'!AB40)</f>
        <v>-</v>
      </c>
      <c r="I40" s="39" t="str">
        <f t="shared" si="0"/>
        <v>-</v>
      </c>
      <c r="J40" s="36" t="str">
        <f>IF('CS02'!D40=0,"-",'CS02'!D40)</f>
        <v>-</v>
      </c>
      <c r="K40" s="36" t="str">
        <f>'CS02'!O40</f>
        <v>-</v>
      </c>
      <c r="L40" s="36" t="str">
        <f>'CS02'!Z40</f>
        <v>-</v>
      </c>
      <c r="M40" s="36" t="str">
        <f>IF('CS02'!AA40=0,"-",'CS02'!AA40)</f>
        <v>-</v>
      </c>
      <c r="N40" s="36" t="str">
        <f>IF('CS02'!AB40=0,"-",'CS02'!AB40)</f>
        <v>-</v>
      </c>
      <c r="O40" s="39" t="str">
        <f t="shared" si="1"/>
        <v>-</v>
      </c>
      <c r="P40" s="36" t="str">
        <f>IF('CS03'!D40=0,"-",'CS03'!D40)</f>
        <v>-</v>
      </c>
      <c r="Q40" s="36" t="str">
        <f>'CS03'!O40</f>
        <v>-</v>
      </c>
      <c r="R40" s="36" t="str">
        <f>'CS03'!Z40</f>
        <v>-</v>
      </c>
      <c r="S40" s="36" t="str">
        <f>IF('CS03'!AA40=0,"-",'CS03'!AA40)</f>
        <v>-</v>
      </c>
      <c r="T40" s="36" t="str">
        <f>IF('CS03'!AB40=0,"-",'CS03'!AB40)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IF('CS01'!D41=0,"-",'CS01'!D41)</f>
        <v>-</v>
      </c>
      <c r="E41" s="36" t="str">
        <f>'CS01'!O41</f>
        <v>-</v>
      </c>
      <c r="F41" s="36" t="str">
        <f>'CS01'!Z41</f>
        <v>-</v>
      </c>
      <c r="G41" s="36" t="str">
        <f>IF('CS01'!AA41=0,"-",'CS01'!AA41)</f>
        <v>-</v>
      </c>
      <c r="H41" s="36" t="str">
        <f>IF('CS01'!AB41=0,"-",'CS01'!AB41)</f>
        <v>-</v>
      </c>
      <c r="I41" s="39" t="str">
        <f t="shared" si="0"/>
        <v>-</v>
      </c>
      <c r="J41" s="36" t="str">
        <f>IF('CS02'!D41=0,"-",'CS02'!D41)</f>
        <v>-</v>
      </c>
      <c r="K41" s="36" t="str">
        <f>'CS02'!O41</f>
        <v>-</v>
      </c>
      <c r="L41" s="36" t="str">
        <f>'CS02'!Z41</f>
        <v>-</v>
      </c>
      <c r="M41" s="36" t="str">
        <f>IF('CS02'!AA41=0,"-",'CS02'!AA41)</f>
        <v>-</v>
      </c>
      <c r="N41" s="36" t="str">
        <f>IF('CS02'!AB41=0,"-",'CS02'!AB41)</f>
        <v>-</v>
      </c>
      <c r="O41" s="39" t="str">
        <f t="shared" si="1"/>
        <v>-</v>
      </c>
      <c r="P41" s="36" t="str">
        <f>IF('CS03'!D41=0,"-",'CS03'!D41)</f>
        <v>-</v>
      </c>
      <c r="Q41" s="36" t="str">
        <f>'CS03'!O41</f>
        <v>-</v>
      </c>
      <c r="R41" s="36" t="str">
        <f>'CS03'!Z41</f>
        <v>-</v>
      </c>
      <c r="S41" s="36" t="str">
        <f>IF('CS03'!AA41=0,"-",'CS03'!AA41)</f>
        <v>-</v>
      </c>
      <c r="T41" s="36" t="str">
        <f>IF('CS03'!AB41=0,"-",'CS03'!AB41)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IF('CS01'!D42=0,"-",'CS01'!D42)</f>
        <v>-</v>
      </c>
      <c r="E42" s="36" t="str">
        <f>'CS01'!O42</f>
        <v>-</v>
      </c>
      <c r="F42" s="36" t="str">
        <f>'CS01'!Z42</f>
        <v>-</v>
      </c>
      <c r="G42" s="36" t="str">
        <f>IF('CS01'!AA42=0,"-",'CS01'!AA42)</f>
        <v>-</v>
      </c>
      <c r="H42" s="36" t="str">
        <f>IF('CS01'!AB42=0,"-",'CS01'!AB42)</f>
        <v>-</v>
      </c>
      <c r="I42" s="39" t="str">
        <f t="shared" si="0"/>
        <v>-</v>
      </c>
      <c r="J42" s="36" t="str">
        <f>IF('CS02'!D42=0,"-",'CS02'!D42)</f>
        <v>-</v>
      </c>
      <c r="K42" s="36" t="str">
        <f>'CS02'!O42</f>
        <v>-</v>
      </c>
      <c r="L42" s="36" t="str">
        <f>'CS02'!Z42</f>
        <v>-</v>
      </c>
      <c r="M42" s="36" t="str">
        <f>IF('CS02'!AA42=0,"-",'CS02'!AA42)</f>
        <v>-</v>
      </c>
      <c r="N42" s="36" t="str">
        <f>IF('CS02'!AB42=0,"-",'CS02'!AB42)</f>
        <v>-</v>
      </c>
      <c r="O42" s="39" t="str">
        <f t="shared" si="1"/>
        <v>-</v>
      </c>
      <c r="P42" s="36" t="str">
        <f>IF('CS03'!D42=0,"-",'CS03'!D42)</f>
        <v>-</v>
      </c>
      <c r="Q42" s="36" t="str">
        <f>'CS03'!O42</f>
        <v>-</v>
      </c>
      <c r="R42" s="36" t="str">
        <f>'CS03'!Z42</f>
        <v>-</v>
      </c>
      <c r="S42" s="36" t="str">
        <f>IF('CS03'!AA42=0,"-",'CS03'!AA42)</f>
        <v>-</v>
      </c>
      <c r="T42" s="36" t="str">
        <f>IF('CS03'!AB42=0,"-",'CS03'!AB42)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IF('CS01'!D43=0,"-",'CS01'!D43)</f>
        <v>-</v>
      </c>
      <c r="E43" s="36" t="str">
        <f>'CS01'!O43</f>
        <v>-</v>
      </c>
      <c r="F43" s="36" t="str">
        <f>'CS01'!Z43</f>
        <v>-</v>
      </c>
      <c r="G43" s="36" t="str">
        <f>IF('CS01'!AA43=0,"-",'CS01'!AA43)</f>
        <v>-</v>
      </c>
      <c r="H43" s="36" t="str">
        <f>IF('CS01'!AB43=0,"-",'CS01'!AB43)</f>
        <v>-</v>
      </c>
      <c r="I43" s="39" t="str">
        <f t="shared" si="0"/>
        <v>-</v>
      </c>
      <c r="J43" s="36" t="str">
        <f>IF('CS02'!D43=0,"-",'CS02'!D43)</f>
        <v>-</v>
      </c>
      <c r="K43" s="36" t="str">
        <f>'CS02'!O43</f>
        <v>-</v>
      </c>
      <c r="L43" s="36" t="str">
        <f>'CS02'!Z43</f>
        <v>-</v>
      </c>
      <c r="M43" s="36" t="str">
        <f>IF('CS02'!AA43=0,"-",'CS02'!AA43)</f>
        <v>-</v>
      </c>
      <c r="N43" s="36" t="str">
        <f>IF('CS02'!AB43=0,"-",'CS02'!AB43)</f>
        <v>-</v>
      </c>
      <c r="O43" s="39" t="str">
        <f t="shared" si="1"/>
        <v>-</v>
      </c>
      <c r="P43" s="36" t="str">
        <f>IF('CS03'!D43=0,"-",'CS03'!D43)</f>
        <v>-</v>
      </c>
      <c r="Q43" s="36" t="str">
        <f>'CS03'!O43</f>
        <v>-</v>
      </c>
      <c r="R43" s="36" t="str">
        <f>'CS03'!Z43</f>
        <v>-</v>
      </c>
      <c r="S43" s="36" t="str">
        <f>IF('CS03'!AA43=0,"-",'CS03'!AA43)</f>
        <v>-</v>
      </c>
      <c r="T43" s="36" t="str">
        <f>IF('CS03'!AB43=0,"-",'CS03'!AB43)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Pr+iQmrrIvYVou6tjuI78/0jeUkdxf1ttYiaYD7enpuXSYHViraPRl63Q3L/nNLxs+UH77xTTR7/XbYWJtRKSA==" saltValue="qLBAL8HePuvXYRBaVfoghg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245" priority="5" operator="equal">
      <formula>"L"</formula>
    </cfRule>
    <cfRule type="cellIs" dxfId="244" priority="6" operator="equal">
      <formula>"F"</formula>
    </cfRule>
  </conditionalFormatting>
  <conditionalFormatting sqref="X8:X43">
    <cfRule type="containsText" dxfId="243" priority="3" operator="containsText" text="APROBO">
      <formula>NOT(ISERROR(SEARCH("APROBO",X8)))</formula>
    </cfRule>
    <cfRule type="containsText" dxfId="242" priority="4" operator="containsText" text="REPROBO">
      <formula>NOT(ISERROR(SEARCH("REPROBO",X8)))</formula>
    </cfRule>
  </conditionalFormatting>
  <conditionalFormatting sqref="W8:W43">
    <cfRule type="containsText" dxfId="241" priority="1" operator="containsText" text="ED">
      <formula>NOT(ISERROR(SEARCH("ED",W8)))</formula>
    </cfRule>
    <cfRule type="cellIs" dxfId="24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28C577-9618-4142-8101-BFEE2A30A7F2}">
  <sheetPr codeName="Hoja24">
    <tabColor theme="5" tint="0.59999389629810485"/>
  </sheetPr>
  <dimension ref="A1:M55"/>
  <sheetViews>
    <sheetView showGridLines="0" zoomScaleNormal="100" workbookViewId="0">
      <selection activeCell="K29" sqref="K29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162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CARATULA!P13</f>
        <v>CIENCIAS SOCIALES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CS'!I8</f>
        <v>63.5</v>
      </c>
      <c r="E8" s="36">
        <f>'centralizador anual CS'!O8</f>
        <v>38.5</v>
      </c>
      <c r="F8" s="36">
        <f>'centralizador anual CS'!U8</f>
        <v>65.5</v>
      </c>
      <c r="G8" s="39">
        <f>IF(ISERROR(AVERAGE(D8:F8)),"-",AVERAGE(D8:F8))</f>
        <v>55.833333333333336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CS'!I9</f>
        <v>6</v>
      </c>
      <c r="E9" s="36">
        <f>'centralizador anual CS'!O9</f>
        <v>5</v>
      </c>
      <c r="F9" s="36">
        <f>'centralizador anual CS'!U9</f>
        <v>10</v>
      </c>
      <c r="G9" s="39">
        <f t="shared" ref="G9:G43" si="0">IF(ISERROR(AVERAGE(D9:F9)),"-",AVERAGE(D9:F9))</f>
        <v>7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CS'!I10</f>
        <v>6</v>
      </c>
      <c r="E10" s="36">
        <f>'centralizador anual CS'!O10</f>
        <v>5</v>
      </c>
      <c r="F10" s="36">
        <f>'centralizador anual CS'!U10</f>
        <v>10</v>
      </c>
      <c r="G10" s="39">
        <f t="shared" si="0"/>
        <v>7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CS'!I11</f>
        <v>6</v>
      </c>
      <c r="E11" s="36">
        <f>'centralizador anual CS'!O11</f>
        <v>14</v>
      </c>
      <c r="F11" s="36">
        <f>'centralizador anual CS'!U11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CS'!I12</f>
        <v>5</v>
      </c>
      <c r="E12" s="36">
        <f>'centralizador anual CS'!O12</f>
        <v>9.5</v>
      </c>
      <c r="F12" s="36">
        <f>'centralizador anual CS'!U12</f>
        <v>10</v>
      </c>
      <c r="G12" s="39">
        <f t="shared" si="0"/>
        <v>8.1666666666666661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CS'!I13</f>
        <v>60</v>
      </c>
      <c r="E13" s="36">
        <f>'centralizador anual CS'!O13</f>
        <v>60</v>
      </c>
      <c r="F13" s="36">
        <f>'centralizador anual CS'!U13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CS'!I14</f>
        <v>70</v>
      </c>
      <c r="E14" s="36">
        <f>'centralizador anual CS'!O14</f>
        <v>70</v>
      </c>
      <c r="F14" s="36">
        <f>'centralizador anual CS'!U14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CS'!I15</f>
        <v>90</v>
      </c>
      <c r="E15" s="36">
        <f>'centralizador anual CS'!O15</f>
        <v>90</v>
      </c>
      <c r="F15" s="36">
        <f>'centralizador anual CS'!U15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CS'!I16</f>
        <v>50</v>
      </c>
      <c r="E16" s="36">
        <f>'centralizador anual CS'!O16</f>
        <v>50</v>
      </c>
      <c r="F16" s="36">
        <f>'centralizador anual CS'!U16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CS'!I17</f>
        <v>-</v>
      </c>
      <c r="E17" s="36" t="str">
        <f>'centralizador anual CS'!O17</f>
        <v>-</v>
      </c>
      <c r="F17" s="36" t="str">
        <f>'centralizador anual CS'!U17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CS'!I18</f>
        <v>-</v>
      </c>
      <c r="E18" s="36" t="str">
        <f>'centralizador anual CS'!O18</f>
        <v>-</v>
      </c>
      <c r="F18" s="36" t="str">
        <f>'centralizador anual CS'!U18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CS'!I19</f>
        <v>-</v>
      </c>
      <c r="E19" s="36" t="str">
        <f>'centralizador anual CS'!O19</f>
        <v>-</v>
      </c>
      <c r="F19" s="36" t="str">
        <f>'centralizador anual CS'!U19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CS'!I20</f>
        <v>-</v>
      </c>
      <c r="E20" s="36" t="str">
        <f>'centralizador anual CS'!O20</f>
        <v>-</v>
      </c>
      <c r="F20" s="36" t="str">
        <f>'centralizador anual CS'!U20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CS'!I21</f>
        <v>-</v>
      </c>
      <c r="E21" s="36" t="str">
        <f>'centralizador anual CS'!O21</f>
        <v>-</v>
      </c>
      <c r="F21" s="36" t="str">
        <f>'centralizador anual CS'!U21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CS'!I22</f>
        <v>-</v>
      </c>
      <c r="E22" s="36" t="str">
        <f>'centralizador anual CS'!O22</f>
        <v>-</v>
      </c>
      <c r="F22" s="36" t="str">
        <f>'centralizador anual CS'!U22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CS'!I23</f>
        <v>-</v>
      </c>
      <c r="E23" s="36" t="str">
        <f>'centralizador anual CS'!O23</f>
        <v>-</v>
      </c>
      <c r="F23" s="36" t="str">
        <f>'centralizador anual CS'!U23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CS'!I24</f>
        <v>-</v>
      </c>
      <c r="E24" s="36" t="str">
        <f>'centralizador anual CS'!O24</f>
        <v>-</v>
      </c>
      <c r="F24" s="36" t="str">
        <f>'centralizador anual CS'!U24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CS'!I25</f>
        <v>-</v>
      </c>
      <c r="E25" s="36" t="str">
        <f>'centralizador anual CS'!O25</f>
        <v>-</v>
      </c>
      <c r="F25" s="36" t="str">
        <f>'centralizador anual CS'!U25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CS'!I26</f>
        <v>-</v>
      </c>
      <c r="E26" s="36" t="str">
        <f>'centralizador anual CS'!O26</f>
        <v>-</v>
      </c>
      <c r="F26" s="36" t="str">
        <f>'centralizador anual CS'!U26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CS'!I27</f>
        <v>-</v>
      </c>
      <c r="E27" s="36" t="str">
        <f>'centralizador anual CS'!O27</f>
        <v>-</v>
      </c>
      <c r="F27" s="36" t="str">
        <f>'centralizador anual CS'!U27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CS'!I28</f>
        <v>-</v>
      </c>
      <c r="E28" s="36" t="str">
        <f>'centralizador anual CS'!O28</f>
        <v>-</v>
      </c>
      <c r="F28" s="36" t="str">
        <f>'centralizador anual CS'!U28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CS'!I29</f>
        <v>-</v>
      </c>
      <c r="E29" s="36" t="str">
        <f>'centralizador anual CS'!O29</f>
        <v>-</v>
      </c>
      <c r="F29" s="36" t="str">
        <f>'centralizador anual CS'!U29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CS'!I30</f>
        <v>-</v>
      </c>
      <c r="E30" s="36" t="str">
        <f>'centralizador anual CS'!O30</f>
        <v>-</v>
      </c>
      <c r="F30" s="36" t="str">
        <f>'centralizador anual CS'!U30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CS'!I31</f>
        <v>-</v>
      </c>
      <c r="E31" s="36" t="str">
        <f>'centralizador anual CS'!O31</f>
        <v>-</v>
      </c>
      <c r="F31" s="36" t="str">
        <f>'centralizador anual CS'!U31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CS'!I32</f>
        <v>-</v>
      </c>
      <c r="E32" s="36" t="str">
        <f>'centralizador anual CS'!O32</f>
        <v>-</v>
      </c>
      <c r="F32" s="36" t="str">
        <f>'centralizador anual CS'!U32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CS'!I33</f>
        <v>-</v>
      </c>
      <c r="E33" s="36" t="str">
        <f>'centralizador anual CS'!O33</f>
        <v>-</v>
      </c>
      <c r="F33" s="36" t="str">
        <f>'centralizador anual CS'!U33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CS'!I34</f>
        <v>-</v>
      </c>
      <c r="E34" s="36" t="str">
        <f>'centralizador anual CS'!O34</f>
        <v>-</v>
      </c>
      <c r="F34" s="36" t="str">
        <f>'centralizador anual CS'!U34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CS'!I35</f>
        <v>-</v>
      </c>
      <c r="E35" s="36" t="str">
        <f>'centralizador anual CS'!O35</f>
        <v>-</v>
      </c>
      <c r="F35" s="36" t="str">
        <f>'centralizador anual CS'!U35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CS'!I36</f>
        <v>-</v>
      </c>
      <c r="E36" s="36" t="str">
        <f>'centralizador anual CS'!O36</f>
        <v>-</v>
      </c>
      <c r="F36" s="36" t="str">
        <f>'centralizador anual CS'!U36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CS'!I37</f>
        <v>-</v>
      </c>
      <c r="E37" s="36" t="str">
        <f>'centralizador anual CS'!O37</f>
        <v>-</v>
      </c>
      <c r="F37" s="36" t="str">
        <f>'centralizador anual CS'!U37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CS'!I38</f>
        <v>-</v>
      </c>
      <c r="E38" s="36" t="str">
        <f>'centralizador anual CS'!O38</f>
        <v>-</v>
      </c>
      <c r="F38" s="36" t="str">
        <f>'centralizador anual CS'!U38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CS'!I39</f>
        <v>-</v>
      </c>
      <c r="E39" s="36" t="str">
        <f>'centralizador anual CS'!O39</f>
        <v>-</v>
      </c>
      <c r="F39" s="36" t="str">
        <f>'centralizador anual CS'!U39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CS'!I40</f>
        <v>-</v>
      </c>
      <c r="E40" s="36" t="str">
        <f>'centralizador anual CS'!O40</f>
        <v>-</v>
      </c>
      <c r="F40" s="36" t="str">
        <f>'centralizador anual CS'!U40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CS'!I41</f>
        <v>-</v>
      </c>
      <c r="E41" s="36" t="str">
        <f>'centralizador anual CS'!O41</f>
        <v>-</v>
      </c>
      <c r="F41" s="36" t="str">
        <f>'centralizador anual CS'!U41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CS'!I42</f>
        <v>-</v>
      </c>
      <c r="E42" s="36" t="str">
        <f>'centralizador anual CS'!O42</f>
        <v>-</v>
      </c>
      <c r="F42" s="36" t="str">
        <f>'centralizador anual CS'!U42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CS'!I43</f>
        <v>-</v>
      </c>
      <c r="E43" s="36" t="str">
        <f>'centralizador anual CS'!O43</f>
        <v>-</v>
      </c>
      <c r="F43" s="36" t="str">
        <f>'centralizador anual CS'!U43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3</v>
      </c>
      <c r="G47" s="91">
        <f>IF(ISERROR(F47/F$49),"-",F47/F$49)</f>
        <v>0.33333333333333331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6</v>
      </c>
      <c r="G48" s="91">
        <f>IF(ISERROR(F48/F$49),"-",F48/F$49)</f>
        <v>0.66666666666666663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HQLurnPM+JdfQp1ER8tFP0fe8I6/BDAGmpK/nmkg0WJbP9Jgs/ROrzCppqvrODe7FYnoPU1l/QVzs1Hqf2N5vg==" saltValue="B5Zo5FWzKOw81+eMlSiLXA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239" priority="5" operator="equal">
      <formula>"L"</formula>
    </cfRule>
    <cfRule type="cellIs" dxfId="238" priority="6" operator="equal">
      <formula>"F"</formula>
    </cfRule>
  </conditionalFormatting>
  <conditionalFormatting sqref="I8:I43">
    <cfRule type="containsText" dxfId="237" priority="3" operator="containsText" text="APROBO">
      <formula>NOT(ISERROR(SEARCH("APROBO",I8)))</formula>
    </cfRule>
    <cfRule type="containsText" dxfId="236" priority="4" operator="containsText" text="REPROBO">
      <formula>NOT(ISERROR(SEARCH("REPROBO",I8)))</formula>
    </cfRule>
  </conditionalFormatting>
  <conditionalFormatting sqref="H8:H43">
    <cfRule type="containsText" dxfId="235" priority="1" operator="containsText" text="ED">
      <formula>NOT(ISERROR(SEARCH("ED",H8)))</formula>
    </cfRule>
    <cfRule type="cellIs" dxfId="23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A75D84-B3AA-49BF-B991-5DB60E23F444}">
  <sheetPr codeName="Hoja25">
    <tabColor theme="5" tint="0.59999389629810485"/>
  </sheetPr>
  <dimension ref="A1:N55"/>
  <sheetViews>
    <sheetView showGridLines="0" topLeftCell="A19" zoomScaleNormal="100" workbookViewId="0">
      <selection sqref="A1:AE1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CARATULA!P13</f>
        <v>CIENCIAS SOCIALES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93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93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93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94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95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95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95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96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95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95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95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96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95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95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95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96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95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95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95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96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95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95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95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96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n96MpWKlDl81bntckKTQh/siX4mZJzhIf+A2YlASaSgSLdiZpjSqzqslUmH3xb4e/F6EqDjd3L7luyCgnqWVKg==" saltValue="6frDTrWNkHDArJAxxf30Ww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174057-3191-421F-BCAC-8F50666EF7F4}">
  <sheetPr codeName="Hoja26">
    <tabColor rgb="FFFFFF00"/>
  </sheetPr>
  <dimension ref="A1:AI43"/>
  <sheetViews>
    <sheetView showGridLines="0" zoomScaleNormal="100" workbookViewId="0">
      <selection activeCell="U26" sqref="U26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CARATULA!P15</f>
        <v>A. PLÁSTICAS Y VISUALES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4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66.5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>
        <v>5</v>
      </c>
      <c r="W10" s="22"/>
      <c r="X10" s="22"/>
      <c r="Y10" s="22"/>
      <c r="Z10" s="40">
        <f t="shared" si="1"/>
        <v>5</v>
      </c>
      <c r="AA10" s="22">
        <v>5</v>
      </c>
      <c r="AB10" s="22">
        <v>2</v>
      </c>
      <c r="AC10" s="41">
        <f t="shared" si="2"/>
        <v>17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IMXmdjG5r85sdSZYzyh3OImovJka3NrQql8zw86DKhruZ/+XGBMfhcfFQTJoRcLrBRQsb62YWrdl4WWAtKZ3Fg==" saltValue="q4QzHc4SOR3pHppj2hcyX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33" priority="5" operator="equal">
      <formula>"L"</formula>
    </cfRule>
    <cfRule type="cellIs" dxfId="232" priority="6" operator="equal">
      <formula>"F"</formula>
    </cfRule>
  </conditionalFormatting>
  <conditionalFormatting sqref="AE8:AE43">
    <cfRule type="containsText" dxfId="231" priority="3" operator="containsText" text="APROBO">
      <formula>NOT(ISERROR(SEARCH("APROBO",AE8)))</formula>
    </cfRule>
    <cfRule type="containsText" dxfId="230" priority="4" operator="containsText" text="REPROBO">
      <formula>NOT(ISERROR(SEARCH("REPROBO",AE8)))</formula>
    </cfRule>
  </conditionalFormatting>
  <conditionalFormatting sqref="AD8:AD43">
    <cfRule type="containsText" dxfId="229" priority="1" operator="containsText" text="ED">
      <formula>NOT(ISERROR(SEARCH("ED",AD8)))</formula>
    </cfRule>
    <cfRule type="cellIs" dxfId="22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A40638-8B54-4B80-A3E8-494E8C399519}">
  <sheetPr codeName="Hoja27">
    <tabColor rgb="FFFFFF00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CARATULA!Q15</f>
        <v>A. PLÁSTICAS Y VISUALES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nv+Mx7H8dBeSRzbf22R5L3xnEHNv2xaYj7m4zvhyxxD55HsD0r3adDnw/y3GEPQPZob3eptnFaJ0C2UEOkby/w==" saltValue="+0yNHS2zSytQkOXnoX7Hag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27" priority="5" operator="equal">
      <formula>"L"</formula>
    </cfRule>
    <cfRule type="cellIs" dxfId="226" priority="6" operator="equal">
      <formula>"F"</formula>
    </cfRule>
  </conditionalFormatting>
  <conditionalFormatting sqref="AE8:AE43">
    <cfRule type="containsText" dxfId="225" priority="3" operator="containsText" text="APROBO">
      <formula>NOT(ISERROR(SEARCH("APROBO",AE8)))</formula>
    </cfRule>
    <cfRule type="containsText" dxfId="224" priority="4" operator="containsText" text="REPROBO">
      <formula>NOT(ISERROR(SEARCH("REPROBO",AE8)))</formula>
    </cfRule>
  </conditionalFormatting>
  <conditionalFormatting sqref="AD8:AD43">
    <cfRule type="containsText" dxfId="223" priority="1" operator="containsText" text="ED">
      <formula>NOT(ISERROR(SEARCH("ED",AD8)))</formula>
    </cfRule>
    <cfRule type="cellIs" dxfId="22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1FD48F-9796-45EE-A6D5-4E9681C9A419}">
  <sheetPr codeName="Hoja28">
    <tabColor rgb="FFFFFF00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CARATULA!R15</f>
        <v>A. PLÁSTICAS Y VISUALES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5F6oj5YlMxTNeihY5hn5WnRd7meu8OeJDACJSZpt0bj2uZFKk1viLlxL0n/sUACTM2631VfReYr+9mttL+mXHg==" saltValue="NN1GxJhNWgtJ6C45q37F2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21" priority="5" operator="equal">
      <formula>"L"</formula>
    </cfRule>
    <cfRule type="cellIs" dxfId="220" priority="6" operator="equal">
      <formula>"F"</formula>
    </cfRule>
  </conditionalFormatting>
  <conditionalFormatting sqref="AE8:AE43">
    <cfRule type="containsText" dxfId="219" priority="3" operator="containsText" text="APROBO">
      <formula>NOT(ISERROR(SEARCH("APROBO",AE8)))</formula>
    </cfRule>
    <cfRule type="containsText" dxfId="218" priority="4" operator="containsText" text="REPROBO">
      <formula>NOT(ISERROR(SEARCH("REPROBO",AE8)))</formula>
    </cfRule>
  </conditionalFormatting>
  <conditionalFormatting sqref="AD8:AD43">
    <cfRule type="containsText" dxfId="217" priority="1" operator="containsText" text="ED">
      <formula>NOT(ISERROR(SEARCH("ED",AD8)))</formula>
    </cfRule>
    <cfRule type="cellIs" dxfId="21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F8783-276F-4DBC-9F57-D7B399FC760D}">
  <sheetPr codeName="Hoja29">
    <tabColor rgb="FFFFFF00"/>
  </sheetPr>
  <dimension ref="A1:AB43"/>
  <sheetViews>
    <sheetView showGridLines="0" topLeftCell="A7" zoomScaleNormal="100" workbookViewId="0">
      <selection activeCell="V8" sqref="V8:V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163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CARATULA!R15</f>
        <v>A. PLÁSTICAS Y VISUALES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IF(ARTES01!D8=0,"-",ARTES01!D8)</f>
        <v>4</v>
      </c>
      <c r="E8" s="36">
        <f>ARTES01!O8</f>
        <v>25</v>
      </c>
      <c r="F8" s="36">
        <f>ARTES01!Z8</f>
        <v>32.5</v>
      </c>
      <c r="G8" s="36">
        <f>IF(ARTES01!AA8=0,"-",ARTES01!AA8)</f>
        <v>5</v>
      </c>
      <c r="H8" s="36" t="str">
        <f>IF(ARTES01!AB8=0,"-",ARTES01!AB8)</f>
        <v>-</v>
      </c>
      <c r="I8" s="39">
        <f>IF(SUM(D8:H8)&gt;0,SUM(D8:H8),"-")</f>
        <v>66.5</v>
      </c>
      <c r="J8" s="36">
        <f>IF(ARTES02!D8=0,"-",ARTES02!D8)</f>
        <v>3</v>
      </c>
      <c r="K8" s="36">
        <f>ARTES02!O8</f>
        <v>25</v>
      </c>
      <c r="L8" s="36">
        <f>ARTES02!Z8</f>
        <v>32.5</v>
      </c>
      <c r="M8" s="36">
        <f>IF(ARTES02!AA8=0,"-",ARTES02!AA8)</f>
        <v>5</v>
      </c>
      <c r="N8" s="36" t="str">
        <f>IF(ARTES02!AB8=0,"-",ARTES02!AB8)</f>
        <v>-</v>
      </c>
      <c r="O8" s="39">
        <f>IF(SUM(J8:N8)&gt;0,SUM(J8:N8),"-")</f>
        <v>65.5</v>
      </c>
      <c r="P8" s="36">
        <f>IF(ARTES03!D8=0,"-",ARTES03!D8)</f>
        <v>3</v>
      </c>
      <c r="Q8" s="36">
        <f>ARTES03!O8</f>
        <v>25</v>
      </c>
      <c r="R8" s="36">
        <f>ARTES03!Z8</f>
        <v>32.5</v>
      </c>
      <c r="S8" s="36">
        <f>IF(ARTES03!AA8=0,"-",ARTES03!AA8)</f>
        <v>5</v>
      </c>
      <c r="T8" s="36" t="str">
        <f>IF(ARTES03!AB8=0,"-",ARTES03!AB8)</f>
        <v>-</v>
      </c>
      <c r="U8" s="39">
        <f>IF(SUM(P8:T8)&gt;0,SUM(P8:T8),"-")</f>
        <v>65.5</v>
      </c>
      <c r="V8" s="39">
        <f>IF(ISERROR(AVERAGE(I8,O8,U8)),"-",AVERAGE(I8,O8,U8))</f>
        <v>65.833333333333329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IF(ARTES01!D9=0,"-",ARTES01!D9)</f>
        <v>5</v>
      </c>
      <c r="E9" s="36" t="str">
        <f>ARTES01!O9</f>
        <v>-</v>
      </c>
      <c r="F9" s="36" t="str">
        <f>ARTES01!Z9</f>
        <v>-</v>
      </c>
      <c r="G9" s="36">
        <f>IF(ARTES01!AA9=0,"-",ARTES01!AA9)</f>
        <v>5</v>
      </c>
      <c r="H9" s="36" t="str">
        <f>IF(ARTES01!AB9=0,"-",ARTES01!AB9)</f>
        <v>-</v>
      </c>
      <c r="I9" s="39">
        <f t="shared" ref="I9:I43" si="0">IF(SUM(D9:H9)&gt;0,SUM(D9:H9),"-")</f>
        <v>10</v>
      </c>
      <c r="J9" s="36">
        <f>IF(ARTES02!D9=0,"-",ARTES02!D9)</f>
        <v>5</v>
      </c>
      <c r="K9" s="36" t="str">
        <f>ARTES02!O9</f>
        <v>-</v>
      </c>
      <c r="L9" s="36" t="str">
        <f>ARTES02!Z9</f>
        <v>-</v>
      </c>
      <c r="M9" s="36">
        <f>IF(ARTES02!AA9=0,"-",ARTES02!AA9)</f>
        <v>5</v>
      </c>
      <c r="N9" s="36" t="str">
        <f>IF(ARTES02!AB9=0,"-",ARTES02!AB9)</f>
        <v>-</v>
      </c>
      <c r="O9" s="39">
        <f t="shared" ref="O9:O43" si="1">IF(SUM(J9:N9)&gt;0,SUM(J9:N9),"-")</f>
        <v>10</v>
      </c>
      <c r="P9" s="36">
        <f>IF(ARTES03!D9=0,"-",ARTES03!D9)</f>
        <v>5</v>
      </c>
      <c r="Q9" s="36" t="str">
        <f>ARTES03!O9</f>
        <v>-</v>
      </c>
      <c r="R9" s="36" t="str">
        <f>ARTES03!Z9</f>
        <v>-</v>
      </c>
      <c r="S9" s="36">
        <f>IF(ARTES03!AA9=0,"-",ARTES03!AA9)</f>
        <v>5</v>
      </c>
      <c r="T9" s="36" t="str">
        <f>IF(ARTES03!AB9=0,"-",ARTES03!AB9)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IF(ARTES01!D10=0,"-",ARTES01!D10)</f>
        <v>5</v>
      </c>
      <c r="E10" s="36" t="str">
        <f>ARTES01!O10</f>
        <v>-</v>
      </c>
      <c r="F10" s="36">
        <f>ARTES01!Z10</f>
        <v>5</v>
      </c>
      <c r="G10" s="36">
        <f>IF(ARTES01!AA10=0,"-",ARTES01!AA10)</f>
        <v>5</v>
      </c>
      <c r="H10" s="36">
        <f>IF(ARTES01!AB10=0,"-",ARTES01!AB10)</f>
        <v>2</v>
      </c>
      <c r="I10" s="39">
        <f t="shared" si="0"/>
        <v>17</v>
      </c>
      <c r="J10" s="36">
        <f>IF(ARTES02!D10=0,"-",ARTES02!D10)</f>
        <v>5</v>
      </c>
      <c r="K10" s="36" t="str">
        <f>ARTES02!O10</f>
        <v>-</v>
      </c>
      <c r="L10" s="36" t="str">
        <f>ARTES02!Z10</f>
        <v>-</v>
      </c>
      <c r="M10" s="36">
        <f>IF(ARTES02!AA10=0,"-",ARTES02!AA10)</f>
        <v>5</v>
      </c>
      <c r="N10" s="36" t="str">
        <f>IF(ARTES02!AB10=0,"-",ARTES02!AB10)</f>
        <v>-</v>
      </c>
      <c r="O10" s="39">
        <f t="shared" si="1"/>
        <v>10</v>
      </c>
      <c r="P10" s="36">
        <f>IF(ARTES03!D10=0,"-",ARTES03!D10)</f>
        <v>5</v>
      </c>
      <c r="Q10" s="36" t="str">
        <f>ARTES03!O10</f>
        <v>-</v>
      </c>
      <c r="R10" s="36" t="str">
        <f>ARTES03!Z10</f>
        <v>-</v>
      </c>
      <c r="S10" s="36">
        <f>IF(ARTES03!AA10=0,"-",ARTES03!AA10)</f>
        <v>5</v>
      </c>
      <c r="T10" s="36" t="str">
        <f>IF(ARTES03!AB10=0,"-",ARTES03!AB10)</f>
        <v>-</v>
      </c>
      <c r="U10" s="39">
        <f t="shared" si="2"/>
        <v>10</v>
      </c>
      <c r="V10" s="39">
        <f t="shared" si="3"/>
        <v>12.333333333333334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IF(ARTES01!D11=0,"-",ARTES01!D11)</f>
        <v>5</v>
      </c>
      <c r="E11" s="36" t="str">
        <f>ARTES01!O11</f>
        <v>-</v>
      </c>
      <c r="F11" s="36" t="str">
        <f>ARTES01!Z11</f>
        <v>-</v>
      </c>
      <c r="G11" s="36">
        <f>IF(ARTES01!AA11=0,"-",ARTES01!AA11)</f>
        <v>5</v>
      </c>
      <c r="H11" s="36" t="str">
        <f>IF(ARTES01!AB11=0,"-",ARTES01!AB11)</f>
        <v>-</v>
      </c>
      <c r="I11" s="39">
        <f t="shared" si="0"/>
        <v>10</v>
      </c>
      <c r="J11" s="36">
        <f>IF(ARTES02!D11=0,"-",ARTES02!D11)</f>
        <v>5</v>
      </c>
      <c r="K11" s="36" t="str">
        <f>ARTES02!O11</f>
        <v>-</v>
      </c>
      <c r="L11" s="36" t="str">
        <f>ARTES02!Z11</f>
        <v>-</v>
      </c>
      <c r="M11" s="36">
        <f>IF(ARTES02!AA11=0,"-",ARTES02!AA11)</f>
        <v>5</v>
      </c>
      <c r="N11" s="36" t="str">
        <f>IF(ARTES02!AB11=0,"-",ARTES02!AB11)</f>
        <v>-</v>
      </c>
      <c r="O11" s="39">
        <f t="shared" si="1"/>
        <v>10</v>
      </c>
      <c r="P11" s="36">
        <f>IF(ARTES03!D11=0,"-",ARTES03!D11)</f>
        <v>5</v>
      </c>
      <c r="Q11" s="36" t="str">
        <f>ARTES03!O11</f>
        <v>-</v>
      </c>
      <c r="R11" s="36" t="str">
        <f>ARTES03!Z11</f>
        <v>-</v>
      </c>
      <c r="S11" s="36">
        <f>IF(ARTES03!AA11=0,"-",ARTES03!AA11)</f>
        <v>5</v>
      </c>
      <c r="T11" s="36" t="str">
        <f>IF(ARTES03!AB11=0,"-",ARTES03!AB11)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IF(ARTES01!D12=0,"-",ARTES01!D12)</f>
        <v>5</v>
      </c>
      <c r="E12" s="36" t="str">
        <f>ARTES01!O12</f>
        <v>-</v>
      </c>
      <c r="F12" s="36" t="str">
        <f>ARTES01!Z12</f>
        <v>-</v>
      </c>
      <c r="G12" s="36">
        <f>IF(ARTES01!AA12=0,"-",ARTES01!AA12)</f>
        <v>5</v>
      </c>
      <c r="H12" s="36" t="str">
        <f>IF(ARTES01!AB12=0,"-",ARTES01!AB12)</f>
        <v>-</v>
      </c>
      <c r="I12" s="39">
        <f t="shared" si="0"/>
        <v>10</v>
      </c>
      <c r="J12" s="36">
        <f>IF(ARTES02!D12=0,"-",ARTES02!D12)</f>
        <v>5</v>
      </c>
      <c r="K12" s="36" t="str">
        <f>ARTES02!O12</f>
        <v>-</v>
      </c>
      <c r="L12" s="36" t="str">
        <f>ARTES02!Z12</f>
        <v>-</v>
      </c>
      <c r="M12" s="36">
        <f>IF(ARTES02!AA12=0,"-",ARTES02!AA12)</f>
        <v>5</v>
      </c>
      <c r="N12" s="36" t="str">
        <f>IF(ARTES02!AB12=0,"-",ARTES02!AB12)</f>
        <v>-</v>
      </c>
      <c r="O12" s="39">
        <f t="shared" si="1"/>
        <v>10</v>
      </c>
      <c r="P12" s="36">
        <f>IF(ARTES03!D12=0,"-",ARTES03!D12)</f>
        <v>5</v>
      </c>
      <c r="Q12" s="36" t="str">
        <f>ARTES03!O12</f>
        <v>-</v>
      </c>
      <c r="R12" s="36" t="str">
        <f>ARTES03!Z12</f>
        <v>-</v>
      </c>
      <c r="S12" s="36">
        <f>IF(ARTES03!AA12=0,"-",ARTES03!AA12)</f>
        <v>5</v>
      </c>
      <c r="T12" s="36" t="str">
        <f>IF(ARTES03!AB12=0,"-",ARTES03!AB12)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IF(ARTES01!D13=0,"-",ARTES01!D13)</f>
        <v>-</v>
      </c>
      <c r="E13" s="36">
        <f>ARTES01!O13</f>
        <v>40</v>
      </c>
      <c r="F13" s="36">
        <f>ARTES01!Z13</f>
        <v>15</v>
      </c>
      <c r="G13" s="36">
        <f>IF(ARTES01!AA13=0,"-",ARTES01!AA13)</f>
        <v>5</v>
      </c>
      <c r="H13" s="36" t="str">
        <f>IF(ARTES01!AB13=0,"-",ARTES01!AB13)</f>
        <v>-</v>
      </c>
      <c r="I13" s="39">
        <f t="shared" si="0"/>
        <v>60</v>
      </c>
      <c r="J13" s="36" t="str">
        <f>IF(ARTES02!D13=0,"-",ARTES02!D13)</f>
        <v>-</v>
      </c>
      <c r="K13" s="36">
        <f>ARTES02!O13</f>
        <v>40</v>
      </c>
      <c r="L13" s="36">
        <f>ARTES02!Z13</f>
        <v>15</v>
      </c>
      <c r="M13" s="36">
        <f>IF(ARTES02!AA13=0,"-",ARTES02!AA13)</f>
        <v>5</v>
      </c>
      <c r="N13" s="36" t="str">
        <f>IF(ARTES02!AB13=0,"-",ARTES02!AB13)</f>
        <v>-</v>
      </c>
      <c r="O13" s="39">
        <f t="shared" si="1"/>
        <v>60</v>
      </c>
      <c r="P13" s="36" t="str">
        <f>IF(ARTES03!D13=0,"-",ARTES03!D13)</f>
        <v>-</v>
      </c>
      <c r="Q13" s="36">
        <f>ARTES03!O13</f>
        <v>40</v>
      </c>
      <c r="R13" s="36">
        <f>ARTES03!Z13</f>
        <v>15</v>
      </c>
      <c r="S13" s="36">
        <f>IF(ARTES03!AA13=0,"-",ARTES03!AA13)</f>
        <v>5</v>
      </c>
      <c r="T13" s="36" t="str">
        <f>IF(ARTES03!AB13=0,"-",ARTES03!AB13)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IF(ARTES01!D14=0,"-",ARTES01!D14)</f>
        <v>-</v>
      </c>
      <c r="E14" s="36">
        <f>ARTES01!O14</f>
        <v>25</v>
      </c>
      <c r="F14" s="36">
        <f>ARTES01!Z14</f>
        <v>35</v>
      </c>
      <c r="G14" s="36">
        <f>IF(ARTES01!AA14=0,"-",ARTES01!AA14)</f>
        <v>5</v>
      </c>
      <c r="H14" s="36">
        <f>IF(ARTES01!AB14=0,"-",ARTES01!AB14)</f>
        <v>5</v>
      </c>
      <c r="I14" s="39">
        <f t="shared" si="0"/>
        <v>70</v>
      </c>
      <c r="J14" s="36" t="str">
        <f>IF(ARTES02!D14=0,"-",ARTES02!D14)</f>
        <v>-</v>
      </c>
      <c r="K14" s="36">
        <f>ARTES02!O14</f>
        <v>25</v>
      </c>
      <c r="L14" s="36">
        <f>ARTES02!Z14</f>
        <v>35</v>
      </c>
      <c r="M14" s="36">
        <f>IF(ARTES02!AA14=0,"-",ARTES02!AA14)</f>
        <v>5</v>
      </c>
      <c r="N14" s="36">
        <f>IF(ARTES02!AB14=0,"-",ARTES02!AB14)</f>
        <v>5</v>
      </c>
      <c r="O14" s="39">
        <f t="shared" si="1"/>
        <v>70</v>
      </c>
      <c r="P14" s="36" t="str">
        <f>IF(ARTES03!D14=0,"-",ARTES03!D14)</f>
        <v>-</v>
      </c>
      <c r="Q14" s="36">
        <f>ARTES03!O14</f>
        <v>25</v>
      </c>
      <c r="R14" s="36">
        <f>ARTES03!Z14</f>
        <v>35</v>
      </c>
      <c r="S14" s="36">
        <f>IF(ARTES03!AA14=0,"-",ARTES03!AA14)</f>
        <v>5</v>
      </c>
      <c r="T14" s="36">
        <f>IF(ARTES03!AB14=0,"-",ARTES03!AB14)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IF(ARTES01!D15=0,"-",ARTES01!D15)</f>
        <v>-</v>
      </c>
      <c r="E15" s="36">
        <f>ARTES01!O15</f>
        <v>45</v>
      </c>
      <c r="F15" s="36">
        <f>ARTES01!Z15</f>
        <v>35</v>
      </c>
      <c r="G15" s="36">
        <f>IF(ARTES01!AA15=0,"-",ARTES01!AA15)</f>
        <v>5</v>
      </c>
      <c r="H15" s="36">
        <f>IF(ARTES01!AB15=0,"-",ARTES01!AB15)</f>
        <v>5</v>
      </c>
      <c r="I15" s="39">
        <f t="shared" si="0"/>
        <v>90</v>
      </c>
      <c r="J15" s="36" t="str">
        <f>IF(ARTES02!D15=0,"-",ARTES02!D15)</f>
        <v>-</v>
      </c>
      <c r="K15" s="36">
        <f>ARTES02!O15</f>
        <v>45</v>
      </c>
      <c r="L15" s="36">
        <f>ARTES02!Z15</f>
        <v>35</v>
      </c>
      <c r="M15" s="36">
        <f>IF(ARTES02!AA15=0,"-",ARTES02!AA15)</f>
        <v>5</v>
      </c>
      <c r="N15" s="36">
        <f>IF(ARTES02!AB15=0,"-",ARTES02!AB15)</f>
        <v>5</v>
      </c>
      <c r="O15" s="39">
        <f t="shared" si="1"/>
        <v>90</v>
      </c>
      <c r="P15" s="36" t="str">
        <f>IF(ARTES03!D15=0,"-",ARTES03!D15)</f>
        <v>-</v>
      </c>
      <c r="Q15" s="36">
        <f>ARTES03!O15</f>
        <v>45</v>
      </c>
      <c r="R15" s="36">
        <f>ARTES03!Z15</f>
        <v>35</v>
      </c>
      <c r="S15" s="36">
        <f>IF(ARTES03!AA15=0,"-",ARTES03!AA15)</f>
        <v>5</v>
      </c>
      <c r="T15" s="36">
        <f>IF(ARTES03!AB15=0,"-",ARTES03!AB15)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IF(ARTES01!D16=0,"-",ARTES01!D16)</f>
        <v>-</v>
      </c>
      <c r="E16" s="36">
        <f>ARTES01!O16</f>
        <v>15</v>
      </c>
      <c r="F16" s="36">
        <f>ARTES01!Z16</f>
        <v>35</v>
      </c>
      <c r="G16" s="36" t="str">
        <f>IF(ARTES01!AA16=0,"-",ARTES01!AA16)</f>
        <v>-</v>
      </c>
      <c r="H16" s="36" t="str">
        <f>IF(ARTES01!AB16=0,"-",ARTES01!AB16)</f>
        <v>-</v>
      </c>
      <c r="I16" s="39">
        <f t="shared" si="0"/>
        <v>50</v>
      </c>
      <c r="J16" s="36" t="str">
        <f>IF(ARTES02!D16=0,"-",ARTES02!D16)</f>
        <v>-</v>
      </c>
      <c r="K16" s="36">
        <f>ARTES02!O16</f>
        <v>15</v>
      </c>
      <c r="L16" s="36">
        <f>ARTES02!Z16</f>
        <v>35</v>
      </c>
      <c r="M16" s="36" t="str">
        <f>IF(ARTES02!AA16=0,"-",ARTES02!AA16)</f>
        <v>-</v>
      </c>
      <c r="N16" s="36" t="str">
        <f>IF(ARTES02!AB16=0,"-",ARTES02!AB16)</f>
        <v>-</v>
      </c>
      <c r="O16" s="39">
        <f t="shared" si="1"/>
        <v>50</v>
      </c>
      <c r="P16" s="36" t="str">
        <f>IF(ARTES03!D16=0,"-",ARTES03!D16)</f>
        <v>-</v>
      </c>
      <c r="Q16" s="36">
        <f>ARTES03!O16</f>
        <v>15</v>
      </c>
      <c r="R16" s="36">
        <f>ARTES03!Z16</f>
        <v>35</v>
      </c>
      <c r="S16" s="36" t="str">
        <f>IF(ARTES03!AA16=0,"-",ARTES03!AA16)</f>
        <v>-</v>
      </c>
      <c r="T16" s="36" t="str">
        <f>IF(ARTES03!AB16=0,"-",ARTES03!AB16)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IF(ARTES01!D17=0,"-",ARTES01!D17)</f>
        <v>-</v>
      </c>
      <c r="E17" s="36" t="str">
        <f>ARTES01!O17</f>
        <v>-</v>
      </c>
      <c r="F17" s="36" t="str">
        <f>ARTES01!Z17</f>
        <v>-</v>
      </c>
      <c r="G17" s="36" t="str">
        <f>IF(ARTES01!AA17=0,"-",ARTES01!AA17)</f>
        <v>-</v>
      </c>
      <c r="H17" s="36" t="str">
        <f>IF(ARTES01!AB17=0,"-",ARTES01!AB17)</f>
        <v>-</v>
      </c>
      <c r="I17" s="39" t="str">
        <f t="shared" si="0"/>
        <v>-</v>
      </c>
      <c r="J17" s="36" t="str">
        <f>IF(ARTES02!D17=0,"-",ARTES02!D17)</f>
        <v>-</v>
      </c>
      <c r="K17" s="36" t="str">
        <f>ARTES02!O17</f>
        <v>-</v>
      </c>
      <c r="L17" s="36" t="str">
        <f>ARTES02!Z17</f>
        <v>-</v>
      </c>
      <c r="M17" s="36" t="str">
        <f>IF(ARTES02!AA17=0,"-",ARTES02!AA17)</f>
        <v>-</v>
      </c>
      <c r="N17" s="36" t="str">
        <f>IF(ARTES02!AB17=0,"-",ARTES02!AB17)</f>
        <v>-</v>
      </c>
      <c r="O17" s="39" t="str">
        <f t="shared" si="1"/>
        <v>-</v>
      </c>
      <c r="P17" s="36" t="str">
        <f>IF(ARTES03!D17=0,"-",ARTES03!D17)</f>
        <v>-</v>
      </c>
      <c r="Q17" s="36" t="str">
        <f>ARTES03!O17</f>
        <v>-</v>
      </c>
      <c r="R17" s="36" t="str">
        <f>ARTES03!Z17</f>
        <v>-</v>
      </c>
      <c r="S17" s="36" t="str">
        <f>IF(ARTES03!AA17=0,"-",ARTES03!AA17)</f>
        <v>-</v>
      </c>
      <c r="T17" s="36" t="str">
        <f>IF(ARTES03!AB17=0,"-",ARTES03!AB17)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IF(ARTES01!D18=0,"-",ARTES01!D18)</f>
        <v>-</v>
      </c>
      <c r="E18" s="36" t="str">
        <f>ARTES01!O18</f>
        <v>-</v>
      </c>
      <c r="F18" s="36" t="str">
        <f>ARTES01!Z18</f>
        <v>-</v>
      </c>
      <c r="G18" s="36" t="str">
        <f>IF(ARTES01!AA18=0,"-",ARTES01!AA18)</f>
        <v>-</v>
      </c>
      <c r="H18" s="36" t="str">
        <f>IF(ARTES01!AB18=0,"-",ARTES01!AB18)</f>
        <v>-</v>
      </c>
      <c r="I18" s="39" t="str">
        <f t="shared" si="0"/>
        <v>-</v>
      </c>
      <c r="J18" s="36" t="str">
        <f>IF(ARTES02!D18=0,"-",ARTES02!D18)</f>
        <v>-</v>
      </c>
      <c r="K18" s="36" t="str">
        <f>ARTES02!O18</f>
        <v>-</v>
      </c>
      <c r="L18" s="36" t="str">
        <f>ARTES02!Z18</f>
        <v>-</v>
      </c>
      <c r="M18" s="36" t="str">
        <f>IF(ARTES02!AA18=0,"-",ARTES02!AA18)</f>
        <v>-</v>
      </c>
      <c r="N18" s="36" t="str">
        <f>IF(ARTES02!AB18=0,"-",ARTES02!AB18)</f>
        <v>-</v>
      </c>
      <c r="O18" s="39" t="str">
        <f t="shared" si="1"/>
        <v>-</v>
      </c>
      <c r="P18" s="36" t="str">
        <f>IF(ARTES03!D18=0,"-",ARTES03!D18)</f>
        <v>-</v>
      </c>
      <c r="Q18" s="36" t="str">
        <f>ARTES03!O18</f>
        <v>-</v>
      </c>
      <c r="R18" s="36" t="str">
        <f>ARTES03!Z18</f>
        <v>-</v>
      </c>
      <c r="S18" s="36" t="str">
        <f>IF(ARTES03!AA18=0,"-",ARTES03!AA18)</f>
        <v>-</v>
      </c>
      <c r="T18" s="36" t="str">
        <f>IF(ARTES03!AB18=0,"-",ARTES03!AB18)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IF(ARTES01!D19=0,"-",ARTES01!D19)</f>
        <v>-</v>
      </c>
      <c r="E19" s="36" t="str">
        <f>ARTES01!O19</f>
        <v>-</v>
      </c>
      <c r="F19" s="36" t="str">
        <f>ARTES01!Z19</f>
        <v>-</v>
      </c>
      <c r="G19" s="36" t="str">
        <f>IF(ARTES01!AA19=0,"-",ARTES01!AA19)</f>
        <v>-</v>
      </c>
      <c r="H19" s="36" t="str">
        <f>IF(ARTES01!AB19=0,"-",ARTES01!AB19)</f>
        <v>-</v>
      </c>
      <c r="I19" s="39" t="str">
        <f t="shared" si="0"/>
        <v>-</v>
      </c>
      <c r="J19" s="36" t="str">
        <f>IF(ARTES02!D19=0,"-",ARTES02!D19)</f>
        <v>-</v>
      </c>
      <c r="K19" s="36" t="str">
        <f>ARTES02!O19</f>
        <v>-</v>
      </c>
      <c r="L19" s="36" t="str">
        <f>ARTES02!Z19</f>
        <v>-</v>
      </c>
      <c r="M19" s="36" t="str">
        <f>IF(ARTES02!AA19=0,"-",ARTES02!AA19)</f>
        <v>-</v>
      </c>
      <c r="N19" s="36" t="str">
        <f>IF(ARTES02!AB19=0,"-",ARTES02!AB19)</f>
        <v>-</v>
      </c>
      <c r="O19" s="39" t="str">
        <f t="shared" si="1"/>
        <v>-</v>
      </c>
      <c r="P19" s="36" t="str">
        <f>IF(ARTES03!D19=0,"-",ARTES03!D19)</f>
        <v>-</v>
      </c>
      <c r="Q19" s="36" t="str">
        <f>ARTES03!O19</f>
        <v>-</v>
      </c>
      <c r="R19" s="36" t="str">
        <f>ARTES03!Z19</f>
        <v>-</v>
      </c>
      <c r="S19" s="36" t="str">
        <f>IF(ARTES03!AA19=0,"-",ARTES03!AA19)</f>
        <v>-</v>
      </c>
      <c r="T19" s="36" t="str">
        <f>IF(ARTES03!AB19=0,"-",ARTES03!AB19)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IF(ARTES01!D20=0,"-",ARTES01!D20)</f>
        <v>-</v>
      </c>
      <c r="E20" s="36" t="str">
        <f>ARTES01!O20</f>
        <v>-</v>
      </c>
      <c r="F20" s="36" t="str">
        <f>ARTES01!Z20</f>
        <v>-</v>
      </c>
      <c r="G20" s="36" t="str">
        <f>IF(ARTES01!AA20=0,"-",ARTES01!AA20)</f>
        <v>-</v>
      </c>
      <c r="H20" s="36" t="str">
        <f>IF(ARTES01!AB20=0,"-",ARTES01!AB20)</f>
        <v>-</v>
      </c>
      <c r="I20" s="39" t="str">
        <f t="shared" si="0"/>
        <v>-</v>
      </c>
      <c r="J20" s="36" t="str">
        <f>IF(ARTES02!D20=0,"-",ARTES02!D20)</f>
        <v>-</v>
      </c>
      <c r="K20" s="36" t="str">
        <f>ARTES02!O20</f>
        <v>-</v>
      </c>
      <c r="L20" s="36" t="str">
        <f>ARTES02!Z20</f>
        <v>-</v>
      </c>
      <c r="M20" s="36" t="str">
        <f>IF(ARTES02!AA20=0,"-",ARTES02!AA20)</f>
        <v>-</v>
      </c>
      <c r="N20" s="36" t="str">
        <f>IF(ARTES02!AB20=0,"-",ARTES02!AB20)</f>
        <v>-</v>
      </c>
      <c r="O20" s="39" t="str">
        <f t="shared" si="1"/>
        <v>-</v>
      </c>
      <c r="P20" s="36" t="str">
        <f>IF(ARTES03!D20=0,"-",ARTES03!D20)</f>
        <v>-</v>
      </c>
      <c r="Q20" s="36" t="str">
        <f>ARTES03!O20</f>
        <v>-</v>
      </c>
      <c r="R20" s="36" t="str">
        <f>ARTES03!Z20</f>
        <v>-</v>
      </c>
      <c r="S20" s="36" t="str">
        <f>IF(ARTES03!AA20=0,"-",ARTES03!AA20)</f>
        <v>-</v>
      </c>
      <c r="T20" s="36" t="str">
        <f>IF(ARTES03!AB20=0,"-",ARTES03!AB20)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IF(ARTES01!D21=0,"-",ARTES01!D21)</f>
        <v>-</v>
      </c>
      <c r="E21" s="36" t="str">
        <f>ARTES01!O21</f>
        <v>-</v>
      </c>
      <c r="F21" s="36" t="str">
        <f>ARTES01!Z21</f>
        <v>-</v>
      </c>
      <c r="G21" s="36" t="str">
        <f>IF(ARTES01!AA21=0,"-",ARTES01!AA21)</f>
        <v>-</v>
      </c>
      <c r="H21" s="36" t="str">
        <f>IF(ARTES01!AB21=0,"-",ARTES01!AB21)</f>
        <v>-</v>
      </c>
      <c r="I21" s="39" t="str">
        <f t="shared" si="0"/>
        <v>-</v>
      </c>
      <c r="J21" s="36" t="str">
        <f>IF(ARTES02!D21=0,"-",ARTES02!D21)</f>
        <v>-</v>
      </c>
      <c r="K21" s="36" t="str">
        <f>ARTES02!O21</f>
        <v>-</v>
      </c>
      <c r="L21" s="36" t="str">
        <f>ARTES02!Z21</f>
        <v>-</v>
      </c>
      <c r="M21" s="36" t="str">
        <f>IF(ARTES02!AA21=0,"-",ARTES02!AA21)</f>
        <v>-</v>
      </c>
      <c r="N21" s="36" t="str">
        <f>IF(ARTES02!AB21=0,"-",ARTES02!AB21)</f>
        <v>-</v>
      </c>
      <c r="O21" s="39" t="str">
        <f t="shared" si="1"/>
        <v>-</v>
      </c>
      <c r="P21" s="36" t="str">
        <f>IF(ARTES03!D21=0,"-",ARTES03!D21)</f>
        <v>-</v>
      </c>
      <c r="Q21" s="36" t="str">
        <f>ARTES03!O21</f>
        <v>-</v>
      </c>
      <c r="R21" s="36" t="str">
        <f>ARTES03!Z21</f>
        <v>-</v>
      </c>
      <c r="S21" s="36" t="str">
        <f>IF(ARTES03!AA21=0,"-",ARTES03!AA21)</f>
        <v>-</v>
      </c>
      <c r="T21" s="36" t="str">
        <f>IF(ARTES03!AB21=0,"-",ARTES03!AB21)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IF(ARTES01!D22=0,"-",ARTES01!D22)</f>
        <v>-</v>
      </c>
      <c r="E22" s="36" t="str">
        <f>ARTES01!O22</f>
        <v>-</v>
      </c>
      <c r="F22" s="36" t="str">
        <f>ARTES01!Z22</f>
        <v>-</v>
      </c>
      <c r="G22" s="36" t="str">
        <f>IF(ARTES01!AA22=0,"-",ARTES01!AA22)</f>
        <v>-</v>
      </c>
      <c r="H22" s="36" t="str">
        <f>IF(ARTES01!AB22=0,"-",ARTES01!AB22)</f>
        <v>-</v>
      </c>
      <c r="I22" s="39" t="str">
        <f t="shared" si="0"/>
        <v>-</v>
      </c>
      <c r="J22" s="36" t="str">
        <f>IF(ARTES02!D22=0,"-",ARTES02!D22)</f>
        <v>-</v>
      </c>
      <c r="K22" s="36" t="str">
        <f>ARTES02!O22</f>
        <v>-</v>
      </c>
      <c r="L22" s="36" t="str">
        <f>ARTES02!Z22</f>
        <v>-</v>
      </c>
      <c r="M22" s="36" t="str">
        <f>IF(ARTES02!AA22=0,"-",ARTES02!AA22)</f>
        <v>-</v>
      </c>
      <c r="N22" s="36" t="str">
        <f>IF(ARTES02!AB22=0,"-",ARTES02!AB22)</f>
        <v>-</v>
      </c>
      <c r="O22" s="39" t="str">
        <f t="shared" si="1"/>
        <v>-</v>
      </c>
      <c r="P22" s="36" t="str">
        <f>IF(ARTES03!D22=0,"-",ARTES03!D22)</f>
        <v>-</v>
      </c>
      <c r="Q22" s="36" t="str">
        <f>ARTES03!O22</f>
        <v>-</v>
      </c>
      <c r="R22" s="36" t="str">
        <f>ARTES03!Z22</f>
        <v>-</v>
      </c>
      <c r="S22" s="36" t="str">
        <f>IF(ARTES03!AA22=0,"-",ARTES03!AA22)</f>
        <v>-</v>
      </c>
      <c r="T22" s="36" t="str">
        <f>IF(ARTES03!AB22=0,"-",ARTES03!AB22)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IF(ARTES01!D23=0,"-",ARTES01!D23)</f>
        <v>-</v>
      </c>
      <c r="E23" s="36" t="str">
        <f>ARTES01!O23</f>
        <v>-</v>
      </c>
      <c r="F23" s="36" t="str">
        <f>ARTES01!Z23</f>
        <v>-</v>
      </c>
      <c r="G23" s="36" t="str">
        <f>IF(ARTES01!AA23=0,"-",ARTES01!AA23)</f>
        <v>-</v>
      </c>
      <c r="H23" s="36" t="str">
        <f>IF(ARTES01!AB23=0,"-",ARTES01!AB23)</f>
        <v>-</v>
      </c>
      <c r="I23" s="39" t="str">
        <f t="shared" si="0"/>
        <v>-</v>
      </c>
      <c r="J23" s="36" t="str">
        <f>IF(ARTES02!D23=0,"-",ARTES02!D23)</f>
        <v>-</v>
      </c>
      <c r="K23" s="36" t="str">
        <f>ARTES02!O23</f>
        <v>-</v>
      </c>
      <c r="L23" s="36" t="str">
        <f>ARTES02!Z23</f>
        <v>-</v>
      </c>
      <c r="M23" s="36" t="str">
        <f>IF(ARTES02!AA23=0,"-",ARTES02!AA23)</f>
        <v>-</v>
      </c>
      <c r="N23" s="36" t="str">
        <f>IF(ARTES02!AB23=0,"-",ARTES02!AB23)</f>
        <v>-</v>
      </c>
      <c r="O23" s="39" t="str">
        <f t="shared" si="1"/>
        <v>-</v>
      </c>
      <c r="P23" s="36" t="str">
        <f>IF(ARTES03!D23=0,"-",ARTES03!D23)</f>
        <v>-</v>
      </c>
      <c r="Q23" s="36" t="str">
        <f>ARTES03!O23</f>
        <v>-</v>
      </c>
      <c r="R23" s="36" t="str">
        <f>ARTES03!Z23</f>
        <v>-</v>
      </c>
      <c r="S23" s="36" t="str">
        <f>IF(ARTES03!AA23=0,"-",ARTES03!AA23)</f>
        <v>-</v>
      </c>
      <c r="T23" s="36" t="str">
        <f>IF(ARTES03!AB23=0,"-",ARTES03!AB23)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IF(ARTES01!D24=0,"-",ARTES01!D24)</f>
        <v>-</v>
      </c>
      <c r="E24" s="36" t="str">
        <f>ARTES01!O24</f>
        <v>-</v>
      </c>
      <c r="F24" s="36" t="str">
        <f>ARTES01!Z24</f>
        <v>-</v>
      </c>
      <c r="G24" s="36" t="str">
        <f>IF(ARTES01!AA24=0,"-",ARTES01!AA24)</f>
        <v>-</v>
      </c>
      <c r="H24" s="36" t="str">
        <f>IF(ARTES01!AB24=0,"-",ARTES01!AB24)</f>
        <v>-</v>
      </c>
      <c r="I24" s="39" t="str">
        <f t="shared" si="0"/>
        <v>-</v>
      </c>
      <c r="J24" s="36" t="str">
        <f>IF(ARTES02!D24=0,"-",ARTES02!D24)</f>
        <v>-</v>
      </c>
      <c r="K24" s="36" t="str">
        <f>ARTES02!O24</f>
        <v>-</v>
      </c>
      <c r="L24" s="36" t="str">
        <f>ARTES02!Z24</f>
        <v>-</v>
      </c>
      <c r="M24" s="36" t="str">
        <f>IF(ARTES02!AA24=0,"-",ARTES02!AA24)</f>
        <v>-</v>
      </c>
      <c r="N24" s="36" t="str">
        <f>IF(ARTES02!AB24=0,"-",ARTES02!AB24)</f>
        <v>-</v>
      </c>
      <c r="O24" s="39" t="str">
        <f t="shared" si="1"/>
        <v>-</v>
      </c>
      <c r="P24" s="36" t="str">
        <f>IF(ARTES03!D24=0,"-",ARTES03!D24)</f>
        <v>-</v>
      </c>
      <c r="Q24" s="36" t="str">
        <f>ARTES03!O24</f>
        <v>-</v>
      </c>
      <c r="R24" s="36" t="str">
        <f>ARTES03!Z24</f>
        <v>-</v>
      </c>
      <c r="S24" s="36" t="str">
        <f>IF(ARTES03!AA24=0,"-",ARTES03!AA24)</f>
        <v>-</v>
      </c>
      <c r="T24" s="36" t="str">
        <f>IF(ARTES03!AB24=0,"-",ARTES03!AB24)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IF(ARTES01!D25=0,"-",ARTES01!D25)</f>
        <v>-</v>
      </c>
      <c r="E25" s="36" t="str">
        <f>ARTES01!O25</f>
        <v>-</v>
      </c>
      <c r="F25" s="36" t="str">
        <f>ARTES01!Z25</f>
        <v>-</v>
      </c>
      <c r="G25" s="36" t="str">
        <f>IF(ARTES01!AA25=0,"-",ARTES01!AA25)</f>
        <v>-</v>
      </c>
      <c r="H25" s="36" t="str">
        <f>IF(ARTES01!AB25=0,"-",ARTES01!AB25)</f>
        <v>-</v>
      </c>
      <c r="I25" s="39" t="str">
        <f t="shared" si="0"/>
        <v>-</v>
      </c>
      <c r="J25" s="36" t="str">
        <f>IF(ARTES02!D25=0,"-",ARTES02!D25)</f>
        <v>-</v>
      </c>
      <c r="K25" s="36" t="str">
        <f>ARTES02!O25</f>
        <v>-</v>
      </c>
      <c r="L25" s="36" t="str">
        <f>ARTES02!Z25</f>
        <v>-</v>
      </c>
      <c r="M25" s="36" t="str">
        <f>IF(ARTES02!AA25=0,"-",ARTES02!AA25)</f>
        <v>-</v>
      </c>
      <c r="N25" s="36" t="str">
        <f>IF(ARTES02!AB25=0,"-",ARTES02!AB25)</f>
        <v>-</v>
      </c>
      <c r="O25" s="39" t="str">
        <f t="shared" si="1"/>
        <v>-</v>
      </c>
      <c r="P25" s="36" t="str">
        <f>IF(ARTES03!D25=0,"-",ARTES03!D25)</f>
        <v>-</v>
      </c>
      <c r="Q25" s="36" t="str">
        <f>ARTES03!O25</f>
        <v>-</v>
      </c>
      <c r="R25" s="36" t="str">
        <f>ARTES03!Z25</f>
        <v>-</v>
      </c>
      <c r="S25" s="36" t="str">
        <f>IF(ARTES03!AA25=0,"-",ARTES03!AA25)</f>
        <v>-</v>
      </c>
      <c r="T25" s="36" t="str">
        <f>IF(ARTES03!AB25=0,"-",ARTES03!AB25)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IF(ARTES01!D26=0,"-",ARTES01!D26)</f>
        <v>-</v>
      </c>
      <c r="E26" s="36" t="str">
        <f>ARTES01!O26</f>
        <v>-</v>
      </c>
      <c r="F26" s="36" t="str">
        <f>ARTES01!Z26</f>
        <v>-</v>
      </c>
      <c r="G26" s="36" t="str">
        <f>IF(ARTES01!AA26=0,"-",ARTES01!AA26)</f>
        <v>-</v>
      </c>
      <c r="H26" s="36" t="str">
        <f>IF(ARTES01!AB26=0,"-",ARTES01!AB26)</f>
        <v>-</v>
      </c>
      <c r="I26" s="39" t="str">
        <f t="shared" si="0"/>
        <v>-</v>
      </c>
      <c r="J26" s="36" t="str">
        <f>IF(ARTES02!D26=0,"-",ARTES02!D26)</f>
        <v>-</v>
      </c>
      <c r="K26" s="36" t="str">
        <f>ARTES02!O26</f>
        <v>-</v>
      </c>
      <c r="L26" s="36" t="str">
        <f>ARTES02!Z26</f>
        <v>-</v>
      </c>
      <c r="M26" s="36" t="str">
        <f>IF(ARTES02!AA26=0,"-",ARTES02!AA26)</f>
        <v>-</v>
      </c>
      <c r="N26" s="36" t="str">
        <f>IF(ARTES02!AB26=0,"-",ARTES02!AB26)</f>
        <v>-</v>
      </c>
      <c r="O26" s="39" t="str">
        <f t="shared" si="1"/>
        <v>-</v>
      </c>
      <c r="P26" s="36" t="str">
        <f>IF(ARTES03!D26=0,"-",ARTES03!D26)</f>
        <v>-</v>
      </c>
      <c r="Q26" s="36" t="str">
        <f>ARTES03!O26</f>
        <v>-</v>
      </c>
      <c r="R26" s="36" t="str">
        <f>ARTES03!Z26</f>
        <v>-</v>
      </c>
      <c r="S26" s="36" t="str">
        <f>IF(ARTES03!AA26=0,"-",ARTES03!AA26)</f>
        <v>-</v>
      </c>
      <c r="T26" s="36" t="str">
        <f>IF(ARTES03!AB26=0,"-",ARTES03!AB26)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IF(ARTES01!D27=0,"-",ARTES01!D27)</f>
        <v>-</v>
      </c>
      <c r="E27" s="36" t="str">
        <f>ARTES01!O27</f>
        <v>-</v>
      </c>
      <c r="F27" s="36" t="str">
        <f>ARTES01!Z27</f>
        <v>-</v>
      </c>
      <c r="G27" s="36" t="str">
        <f>IF(ARTES01!AA27=0,"-",ARTES01!AA27)</f>
        <v>-</v>
      </c>
      <c r="H27" s="36" t="str">
        <f>IF(ARTES01!AB27=0,"-",ARTES01!AB27)</f>
        <v>-</v>
      </c>
      <c r="I27" s="39" t="str">
        <f t="shared" si="0"/>
        <v>-</v>
      </c>
      <c r="J27" s="36" t="str">
        <f>IF(ARTES02!D27=0,"-",ARTES02!D27)</f>
        <v>-</v>
      </c>
      <c r="K27" s="36" t="str">
        <f>ARTES02!O27</f>
        <v>-</v>
      </c>
      <c r="L27" s="36" t="str">
        <f>ARTES02!Z27</f>
        <v>-</v>
      </c>
      <c r="M27" s="36" t="str">
        <f>IF(ARTES02!AA27=0,"-",ARTES02!AA27)</f>
        <v>-</v>
      </c>
      <c r="N27" s="36" t="str">
        <f>IF(ARTES02!AB27=0,"-",ARTES02!AB27)</f>
        <v>-</v>
      </c>
      <c r="O27" s="39" t="str">
        <f t="shared" si="1"/>
        <v>-</v>
      </c>
      <c r="P27" s="36" t="str">
        <f>IF(ARTES03!D27=0,"-",ARTES03!D27)</f>
        <v>-</v>
      </c>
      <c r="Q27" s="36" t="str">
        <f>ARTES03!O27</f>
        <v>-</v>
      </c>
      <c r="R27" s="36" t="str">
        <f>ARTES03!Z27</f>
        <v>-</v>
      </c>
      <c r="S27" s="36" t="str">
        <f>IF(ARTES03!AA27=0,"-",ARTES03!AA27)</f>
        <v>-</v>
      </c>
      <c r="T27" s="36" t="str">
        <f>IF(ARTES03!AB27=0,"-",ARTES03!AB27)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IF(ARTES01!D28=0,"-",ARTES01!D28)</f>
        <v>-</v>
      </c>
      <c r="E28" s="36" t="str">
        <f>ARTES01!O28</f>
        <v>-</v>
      </c>
      <c r="F28" s="36" t="str">
        <f>ARTES01!Z28</f>
        <v>-</v>
      </c>
      <c r="G28" s="36" t="str">
        <f>IF(ARTES01!AA28=0,"-",ARTES01!AA28)</f>
        <v>-</v>
      </c>
      <c r="H28" s="36" t="str">
        <f>IF(ARTES01!AB28=0,"-",ARTES01!AB28)</f>
        <v>-</v>
      </c>
      <c r="I28" s="39" t="str">
        <f t="shared" si="0"/>
        <v>-</v>
      </c>
      <c r="J28" s="36" t="str">
        <f>IF(ARTES02!D28=0,"-",ARTES02!D28)</f>
        <v>-</v>
      </c>
      <c r="K28" s="36" t="str">
        <f>ARTES02!O28</f>
        <v>-</v>
      </c>
      <c r="L28" s="36" t="str">
        <f>ARTES02!Z28</f>
        <v>-</v>
      </c>
      <c r="M28" s="36" t="str">
        <f>IF(ARTES02!AA28=0,"-",ARTES02!AA28)</f>
        <v>-</v>
      </c>
      <c r="N28" s="36" t="str">
        <f>IF(ARTES02!AB28=0,"-",ARTES02!AB28)</f>
        <v>-</v>
      </c>
      <c r="O28" s="39" t="str">
        <f t="shared" si="1"/>
        <v>-</v>
      </c>
      <c r="P28" s="36" t="str">
        <f>IF(ARTES03!D28=0,"-",ARTES03!D28)</f>
        <v>-</v>
      </c>
      <c r="Q28" s="36" t="str">
        <f>ARTES03!O28</f>
        <v>-</v>
      </c>
      <c r="R28" s="36" t="str">
        <f>ARTES03!Z28</f>
        <v>-</v>
      </c>
      <c r="S28" s="36" t="str">
        <f>IF(ARTES03!AA28=0,"-",ARTES03!AA28)</f>
        <v>-</v>
      </c>
      <c r="T28" s="36" t="str">
        <f>IF(ARTES03!AB28=0,"-",ARTES03!AB28)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IF(ARTES01!D29=0,"-",ARTES01!D29)</f>
        <v>-</v>
      </c>
      <c r="E29" s="36" t="str">
        <f>ARTES01!O29</f>
        <v>-</v>
      </c>
      <c r="F29" s="36" t="str">
        <f>ARTES01!Z29</f>
        <v>-</v>
      </c>
      <c r="G29" s="36" t="str">
        <f>IF(ARTES01!AA29=0,"-",ARTES01!AA29)</f>
        <v>-</v>
      </c>
      <c r="H29" s="36" t="str">
        <f>IF(ARTES01!AB29=0,"-",ARTES01!AB29)</f>
        <v>-</v>
      </c>
      <c r="I29" s="39" t="str">
        <f t="shared" si="0"/>
        <v>-</v>
      </c>
      <c r="J29" s="36" t="str">
        <f>IF(ARTES02!D29=0,"-",ARTES02!D29)</f>
        <v>-</v>
      </c>
      <c r="K29" s="36" t="str">
        <f>ARTES02!O29</f>
        <v>-</v>
      </c>
      <c r="L29" s="36" t="str">
        <f>ARTES02!Z29</f>
        <v>-</v>
      </c>
      <c r="M29" s="36" t="str">
        <f>IF(ARTES02!AA29=0,"-",ARTES02!AA29)</f>
        <v>-</v>
      </c>
      <c r="N29" s="36" t="str">
        <f>IF(ARTES02!AB29=0,"-",ARTES02!AB29)</f>
        <v>-</v>
      </c>
      <c r="O29" s="39" t="str">
        <f t="shared" si="1"/>
        <v>-</v>
      </c>
      <c r="P29" s="36" t="str">
        <f>IF(ARTES03!D29=0,"-",ARTES03!D29)</f>
        <v>-</v>
      </c>
      <c r="Q29" s="36" t="str">
        <f>ARTES03!O29</f>
        <v>-</v>
      </c>
      <c r="R29" s="36" t="str">
        <f>ARTES03!Z29</f>
        <v>-</v>
      </c>
      <c r="S29" s="36" t="str">
        <f>IF(ARTES03!AA29=0,"-",ARTES03!AA29)</f>
        <v>-</v>
      </c>
      <c r="T29" s="36" t="str">
        <f>IF(ARTES03!AB29=0,"-",ARTES03!AB29)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IF(ARTES01!D30=0,"-",ARTES01!D30)</f>
        <v>-</v>
      </c>
      <c r="E30" s="36" t="str">
        <f>ARTES01!O30</f>
        <v>-</v>
      </c>
      <c r="F30" s="36" t="str">
        <f>ARTES01!Z30</f>
        <v>-</v>
      </c>
      <c r="G30" s="36" t="str">
        <f>IF(ARTES01!AA30=0,"-",ARTES01!AA30)</f>
        <v>-</v>
      </c>
      <c r="H30" s="36" t="str">
        <f>IF(ARTES01!AB30=0,"-",ARTES01!AB30)</f>
        <v>-</v>
      </c>
      <c r="I30" s="39" t="str">
        <f t="shared" si="0"/>
        <v>-</v>
      </c>
      <c r="J30" s="36" t="str">
        <f>IF(ARTES02!D30=0,"-",ARTES02!D30)</f>
        <v>-</v>
      </c>
      <c r="K30" s="36" t="str">
        <f>ARTES02!O30</f>
        <v>-</v>
      </c>
      <c r="L30" s="36" t="str">
        <f>ARTES02!Z30</f>
        <v>-</v>
      </c>
      <c r="M30" s="36" t="str">
        <f>IF(ARTES02!AA30=0,"-",ARTES02!AA30)</f>
        <v>-</v>
      </c>
      <c r="N30" s="36" t="str">
        <f>IF(ARTES02!AB30=0,"-",ARTES02!AB30)</f>
        <v>-</v>
      </c>
      <c r="O30" s="39" t="str">
        <f t="shared" si="1"/>
        <v>-</v>
      </c>
      <c r="P30" s="36" t="str">
        <f>IF(ARTES03!D30=0,"-",ARTES03!D30)</f>
        <v>-</v>
      </c>
      <c r="Q30" s="36" t="str">
        <f>ARTES03!O30</f>
        <v>-</v>
      </c>
      <c r="R30" s="36" t="str">
        <f>ARTES03!Z30</f>
        <v>-</v>
      </c>
      <c r="S30" s="36" t="str">
        <f>IF(ARTES03!AA30=0,"-",ARTES03!AA30)</f>
        <v>-</v>
      </c>
      <c r="T30" s="36" t="str">
        <f>IF(ARTES03!AB30=0,"-",ARTES03!AB30)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IF(ARTES01!D31=0,"-",ARTES01!D31)</f>
        <v>-</v>
      </c>
      <c r="E31" s="36" t="str">
        <f>ARTES01!O31</f>
        <v>-</v>
      </c>
      <c r="F31" s="36" t="str">
        <f>ARTES01!Z31</f>
        <v>-</v>
      </c>
      <c r="G31" s="36" t="str">
        <f>IF(ARTES01!AA31=0,"-",ARTES01!AA31)</f>
        <v>-</v>
      </c>
      <c r="H31" s="36" t="str">
        <f>IF(ARTES01!AB31=0,"-",ARTES01!AB31)</f>
        <v>-</v>
      </c>
      <c r="I31" s="39" t="str">
        <f t="shared" si="0"/>
        <v>-</v>
      </c>
      <c r="J31" s="36" t="str">
        <f>IF(ARTES02!D31=0,"-",ARTES02!D31)</f>
        <v>-</v>
      </c>
      <c r="K31" s="36" t="str">
        <f>ARTES02!O31</f>
        <v>-</v>
      </c>
      <c r="L31" s="36" t="str">
        <f>ARTES02!Z31</f>
        <v>-</v>
      </c>
      <c r="M31" s="36" t="str">
        <f>IF(ARTES02!AA31=0,"-",ARTES02!AA31)</f>
        <v>-</v>
      </c>
      <c r="N31" s="36" t="str">
        <f>IF(ARTES02!AB31=0,"-",ARTES02!AB31)</f>
        <v>-</v>
      </c>
      <c r="O31" s="39" t="str">
        <f t="shared" si="1"/>
        <v>-</v>
      </c>
      <c r="P31" s="36" t="str">
        <f>IF(ARTES03!D31=0,"-",ARTES03!D31)</f>
        <v>-</v>
      </c>
      <c r="Q31" s="36" t="str">
        <f>ARTES03!O31</f>
        <v>-</v>
      </c>
      <c r="R31" s="36" t="str">
        <f>ARTES03!Z31</f>
        <v>-</v>
      </c>
      <c r="S31" s="36" t="str">
        <f>IF(ARTES03!AA31=0,"-",ARTES03!AA31)</f>
        <v>-</v>
      </c>
      <c r="T31" s="36" t="str">
        <f>IF(ARTES03!AB31=0,"-",ARTES03!AB31)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IF(ARTES01!D32=0,"-",ARTES01!D32)</f>
        <v>-</v>
      </c>
      <c r="E32" s="36" t="str">
        <f>ARTES01!O32</f>
        <v>-</v>
      </c>
      <c r="F32" s="36" t="str">
        <f>ARTES01!Z32</f>
        <v>-</v>
      </c>
      <c r="G32" s="36" t="str">
        <f>IF(ARTES01!AA32=0,"-",ARTES01!AA32)</f>
        <v>-</v>
      </c>
      <c r="H32" s="36" t="str">
        <f>IF(ARTES01!AB32=0,"-",ARTES01!AB32)</f>
        <v>-</v>
      </c>
      <c r="I32" s="39" t="str">
        <f t="shared" si="0"/>
        <v>-</v>
      </c>
      <c r="J32" s="36" t="str">
        <f>IF(ARTES02!D32=0,"-",ARTES02!D32)</f>
        <v>-</v>
      </c>
      <c r="K32" s="36" t="str">
        <f>ARTES02!O32</f>
        <v>-</v>
      </c>
      <c r="L32" s="36" t="str">
        <f>ARTES02!Z32</f>
        <v>-</v>
      </c>
      <c r="M32" s="36" t="str">
        <f>IF(ARTES02!AA32=0,"-",ARTES02!AA32)</f>
        <v>-</v>
      </c>
      <c r="N32" s="36" t="str">
        <f>IF(ARTES02!AB32=0,"-",ARTES02!AB32)</f>
        <v>-</v>
      </c>
      <c r="O32" s="39" t="str">
        <f t="shared" si="1"/>
        <v>-</v>
      </c>
      <c r="P32" s="36" t="str">
        <f>IF(ARTES03!D32=0,"-",ARTES03!D32)</f>
        <v>-</v>
      </c>
      <c r="Q32" s="36" t="str">
        <f>ARTES03!O32</f>
        <v>-</v>
      </c>
      <c r="R32" s="36" t="str">
        <f>ARTES03!Z32</f>
        <v>-</v>
      </c>
      <c r="S32" s="36" t="str">
        <f>IF(ARTES03!AA32=0,"-",ARTES03!AA32)</f>
        <v>-</v>
      </c>
      <c r="T32" s="36" t="str">
        <f>IF(ARTES03!AB32=0,"-",ARTES03!AB32)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IF(ARTES01!D33=0,"-",ARTES01!D33)</f>
        <v>-</v>
      </c>
      <c r="E33" s="36" t="str">
        <f>ARTES01!O33</f>
        <v>-</v>
      </c>
      <c r="F33" s="36" t="str">
        <f>ARTES01!Z33</f>
        <v>-</v>
      </c>
      <c r="G33" s="36" t="str">
        <f>IF(ARTES01!AA33=0,"-",ARTES01!AA33)</f>
        <v>-</v>
      </c>
      <c r="H33" s="36" t="str">
        <f>IF(ARTES01!AB33=0,"-",ARTES01!AB33)</f>
        <v>-</v>
      </c>
      <c r="I33" s="39" t="str">
        <f t="shared" si="0"/>
        <v>-</v>
      </c>
      <c r="J33" s="36" t="str">
        <f>IF(ARTES02!D33=0,"-",ARTES02!D33)</f>
        <v>-</v>
      </c>
      <c r="K33" s="36" t="str">
        <f>ARTES02!O33</f>
        <v>-</v>
      </c>
      <c r="L33" s="36" t="str">
        <f>ARTES02!Z33</f>
        <v>-</v>
      </c>
      <c r="M33" s="36" t="str">
        <f>IF(ARTES02!AA33=0,"-",ARTES02!AA33)</f>
        <v>-</v>
      </c>
      <c r="N33" s="36" t="str">
        <f>IF(ARTES02!AB33=0,"-",ARTES02!AB33)</f>
        <v>-</v>
      </c>
      <c r="O33" s="39" t="str">
        <f t="shared" si="1"/>
        <v>-</v>
      </c>
      <c r="P33" s="36" t="str">
        <f>IF(ARTES03!D33=0,"-",ARTES03!D33)</f>
        <v>-</v>
      </c>
      <c r="Q33" s="36" t="str">
        <f>ARTES03!O33</f>
        <v>-</v>
      </c>
      <c r="R33" s="36" t="str">
        <f>ARTES03!Z33</f>
        <v>-</v>
      </c>
      <c r="S33" s="36" t="str">
        <f>IF(ARTES03!AA33=0,"-",ARTES03!AA33)</f>
        <v>-</v>
      </c>
      <c r="T33" s="36" t="str">
        <f>IF(ARTES03!AB33=0,"-",ARTES03!AB33)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IF(ARTES01!D34=0,"-",ARTES01!D34)</f>
        <v>-</v>
      </c>
      <c r="E34" s="36" t="str">
        <f>ARTES01!O34</f>
        <v>-</v>
      </c>
      <c r="F34" s="36" t="str">
        <f>ARTES01!Z34</f>
        <v>-</v>
      </c>
      <c r="G34" s="36" t="str">
        <f>IF(ARTES01!AA34=0,"-",ARTES01!AA34)</f>
        <v>-</v>
      </c>
      <c r="H34" s="36" t="str">
        <f>IF(ARTES01!AB34=0,"-",ARTES01!AB34)</f>
        <v>-</v>
      </c>
      <c r="I34" s="39" t="str">
        <f t="shared" si="0"/>
        <v>-</v>
      </c>
      <c r="J34" s="36" t="str">
        <f>IF(ARTES02!D34=0,"-",ARTES02!D34)</f>
        <v>-</v>
      </c>
      <c r="K34" s="36" t="str">
        <f>ARTES02!O34</f>
        <v>-</v>
      </c>
      <c r="L34" s="36" t="str">
        <f>ARTES02!Z34</f>
        <v>-</v>
      </c>
      <c r="M34" s="36" t="str">
        <f>IF(ARTES02!AA34=0,"-",ARTES02!AA34)</f>
        <v>-</v>
      </c>
      <c r="N34" s="36" t="str">
        <f>IF(ARTES02!AB34=0,"-",ARTES02!AB34)</f>
        <v>-</v>
      </c>
      <c r="O34" s="39" t="str">
        <f t="shared" si="1"/>
        <v>-</v>
      </c>
      <c r="P34" s="36" t="str">
        <f>IF(ARTES03!D34=0,"-",ARTES03!D34)</f>
        <v>-</v>
      </c>
      <c r="Q34" s="36" t="str">
        <f>ARTES03!O34</f>
        <v>-</v>
      </c>
      <c r="R34" s="36" t="str">
        <f>ARTES03!Z34</f>
        <v>-</v>
      </c>
      <c r="S34" s="36" t="str">
        <f>IF(ARTES03!AA34=0,"-",ARTES03!AA34)</f>
        <v>-</v>
      </c>
      <c r="T34" s="36" t="str">
        <f>IF(ARTES03!AB34=0,"-",ARTES03!AB34)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IF(ARTES01!D35=0,"-",ARTES01!D35)</f>
        <v>-</v>
      </c>
      <c r="E35" s="36" t="str">
        <f>ARTES01!O35</f>
        <v>-</v>
      </c>
      <c r="F35" s="36" t="str">
        <f>ARTES01!Z35</f>
        <v>-</v>
      </c>
      <c r="G35" s="36" t="str">
        <f>IF(ARTES01!AA35=0,"-",ARTES01!AA35)</f>
        <v>-</v>
      </c>
      <c r="H35" s="36" t="str">
        <f>IF(ARTES01!AB35=0,"-",ARTES01!AB35)</f>
        <v>-</v>
      </c>
      <c r="I35" s="39" t="str">
        <f t="shared" si="0"/>
        <v>-</v>
      </c>
      <c r="J35" s="36" t="str">
        <f>IF(ARTES02!D35=0,"-",ARTES02!D35)</f>
        <v>-</v>
      </c>
      <c r="K35" s="36" t="str">
        <f>ARTES02!O35</f>
        <v>-</v>
      </c>
      <c r="L35" s="36" t="str">
        <f>ARTES02!Z35</f>
        <v>-</v>
      </c>
      <c r="M35" s="36" t="str">
        <f>IF(ARTES02!AA35=0,"-",ARTES02!AA35)</f>
        <v>-</v>
      </c>
      <c r="N35" s="36" t="str">
        <f>IF(ARTES02!AB35=0,"-",ARTES02!AB35)</f>
        <v>-</v>
      </c>
      <c r="O35" s="39" t="str">
        <f t="shared" si="1"/>
        <v>-</v>
      </c>
      <c r="P35" s="36" t="str">
        <f>IF(ARTES03!D35=0,"-",ARTES03!D35)</f>
        <v>-</v>
      </c>
      <c r="Q35" s="36" t="str">
        <f>ARTES03!O35</f>
        <v>-</v>
      </c>
      <c r="R35" s="36" t="str">
        <f>ARTES03!Z35</f>
        <v>-</v>
      </c>
      <c r="S35" s="36" t="str">
        <f>IF(ARTES03!AA35=0,"-",ARTES03!AA35)</f>
        <v>-</v>
      </c>
      <c r="T35" s="36" t="str">
        <f>IF(ARTES03!AB35=0,"-",ARTES03!AB35)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IF(ARTES01!D36=0,"-",ARTES01!D36)</f>
        <v>-</v>
      </c>
      <c r="E36" s="36" t="str">
        <f>ARTES01!O36</f>
        <v>-</v>
      </c>
      <c r="F36" s="36" t="str">
        <f>ARTES01!Z36</f>
        <v>-</v>
      </c>
      <c r="G36" s="36" t="str">
        <f>IF(ARTES01!AA36=0,"-",ARTES01!AA36)</f>
        <v>-</v>
      </c>
      <c r="H36" s="36" t="str">
        <f>IF(ARTES01!AB36=0,"-",ARTES01!AB36)</f>
        <v>-</v>
      </c>
      <c r="I36" s="39" t="str">
        <f t="shared" si="0"/>
        <v>-</v>
      </c>
      <c r="J36" s="36" t="str">
        <f>IF(ARTES02!D36=0,"-",ARTES02!D36)</f>
        <v>-</v>
      </c>
      <c r="K36" s="36" t="str">
        <f>ARTES02!O36</f>
        <v>-</v>
      </c>
      <c r="L36" s="36" t="str">
        <f>ARTES02!Z36</f>
        <v>-</v>
      </c>
      <c r="M36" s="36" t="str">
        <f>IF(ARTES02!AA36=0,"-",ARTES02!AA36)</f>
        <v>-</v>
      </c>
      <c r="N36" s="36" t="str">
        <f>IF(ARTES02!AB36=0,"-",ARTES02!AB36)</f>
        <v>-</v>
      </c>
      <c r="O36" s="39" t="str">
        <f t="shared" si="1"/>
        <v>-</v>
      </c>
      <c r="P36" s="36" t="str">
        <f>IF(ARTES03!D36=0,"-",ARTES03!D36)</f>
        <v>-</v>
      </c>
      <c r="Q36" s="36" t="str">
        <f>ARTES03!O36</f>
        <v>-</v>
      </c>
      <c r="R36" s="36" t="str">
        <f>ARTES03!Z36</f>
        <v>-</v>
      </c>
      <c r="S36" s="36" t="str">
        <f>IF(ARTES03!AA36=0,"-",ARTES03!AA36)</f>
        <v>-</v>
      </c>
      <c r="T36" s="36" t="str">
        <f>IF(ARTES03!AB36=0,"-",ARTES03!AB36)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IF(ARTES01!D37=0,"-",ARTES01!D37)</f>
        <v>-</v>
      </c>
      <c r="E37" s="36" t="str">
        <f>ARTES01!O37</f>
        <v>-</v>
      </c>
      <c r="F37" s="36" t="str">
        <f>ARTES01!Z37</f>
        <v>-</v>
      </c>
      <c r="G37" s="36" t="str">
        <f>IF(ARTES01!AA37=0,"-",ARTES01!AA37)</f>
        <v>-</v>
      </c>
      <c r="H37" s="36" t="str">
        <f>IF(ARTES01!AB37=0,"-",ARTES01!AB37)</f>
        <v>-</v>
      </c>
      <c r="I37" s="39" t="str">
        <f t="shared" si="0"/>
        <v>-</v>
      </c>
      <c r="J37" s="36" t="str">
        <f>IF(ARTES02!D37=0,"-",ARTES02!D37)</f>
        <v>-</v>
      </c>
      <c r="K37" s="36" t="str">
        <f>ARTES02!O37</f>
        <v>-</v>
      </c>
      <c r="L37" s="36" t="str">
        <f>ARTES02!Z37</f>
        <v>-</v>
      </c>
      <c r="M37" s="36" t="str">
        <f>IF(ARTES02!AA37=0,"-",ARTES02!AA37)</f>
        <v>-</v>
      </c>
      <c r="N37" s="36" t="str">
        <f>IF(ARTES02!AB37=0,"-",ARTES02!AB37)</f>
        <v>-</v>
      </c>
      <c r="O37" s="39" t="str">
        <f t="shared" si="1"/>
        <v>-</v>
      </c>
      <c r="P37" s="36" t="str">
        <f>IF(ARTES03!D37=0,"-",ARTES03!D37)</f>
        <v>-</v>
      </c>
      <c r="Q37" s="36" t="str">
        <f>ARTES03!O37</f>
        <v>-</v>
      </c>
      <c r="R37" s="36" t="str">
        <f>ARTES03!Z37</f>
        <v>-</v>
      </c>
      <c r="S37" s="36" t="str">
        <f>IF(ARTES03!AA37=0,"-",ARTES03!AA37)</f>
        <v>-</v>
      </c>
      <c r="T37" s="36" t="str">
        <f>IF(ARTES03!AB37=0,"-",ARTES03!AB37)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IF(ARTES01!D38=0,"-",ARTES01!D38)</f>
        <v>-</v>
      </c>
      <c r="E38" s="36" t="str">
        <f>ARTES01!O38</f>
        <v>-</v>
      </c>
      <c r="F38" s="36" t="str">
        <f>ARTES01!Z38</f>
        <v>-</v>
      </c>
      <c r="G38" s="36" t="str">
        <f>IF(ARTES01!AA38=0,"-",ARTES01!AA38)</f>
        <v>-</v>
      </c>
      <c r="H38" s="36" t="str">
        <f>IF(ARTES01!AB38=0,"-",ARTES01!AB38)</f>
        <v>-</v>
      </c>
      <c r="I38" s="39" t="str">
        <f t="shared" si="0"/>
        <v>-</v>
      </c>
      <c r="J38" s="36" t="str">
        <f>IF(ARTES02!D38=0,"-",ARTES02!D38)</f>
        <v>-</v>
      </c>
      <c r="K38" s="36" t="str">
        <f>ARTES02!O38</f>
        <v>-</v>
      </c>
      <c r="L38" s="36" t="str">
        <f>ARTES02!Z38</f>
        <v>-</v>
      </c>
      <c r="M38" s="36" t="str">
        <f>IF(ARTES02!AA38=0,"-",ARTES02!AA38)</f>
        <v>-</v>
      </c>
      <c r="N38" s="36" t="str">
        <f>IF(ARTES02!AB38=0,"-",ARTES02!AB38)</f>
        <v>-</v>
      </c>
      <c r="O38" s="39" t="str">
        <f t="shared" si="1"/>
        <v>-</v>
      </c>
      <c r="P38" s="36" t="str">
        <f>IF(ARTES03!D38=0,"-",ARTES03!D38)</f>
        <v>-</v>
      </c>
      <c r="Q38" s="36" t="str">
        <f>ARTES03!O38</f>
        <v>-</v>
      </c>
      <c r="R38" s="36" t="str">
        <f>ARTES03!Z38</f>
        <v>-</v>
      </c>
      <c r="S38" s="36" t="str">
        <f>IF(ARTES03!AA38=0,"-",ARTES03!AA38)</f>
        <v>-</v>
      </c>
      <c r="T38" s="36" t="str">
        <f>IF(ARTES03!AB38=0,"-",ARTES03!AB38)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IF(ARTES01!D39=0,"-",ARTES01!D39)</f>
        <v>-</v>
      </c>
      <c r="E39" s="36" t="str">
        <f>ARTES01!O39</f>
        <v>-</v>
      </c>
      <c r="F39" s="36" t="str">
        <f>ARTES01!Z39</f>
        <v>-</v>
      </c>
      <c r="G39" s="36" t="str">
        <f>IF(ARTES01!AA39=0,"-",ARTES01!AA39)</f>
        <v>-</v>
      </c>
      <c r="H39" s="36" t="str">
        <f>IF(ARTES01!AB39=0,"-",ARTES01!AB39)</f>
        <v>-</v>
      </c>
      <c r="I39" s="39" t="str">
        <f t="shared" si="0"/>
        <v>-</v>
      </c>
      <c r="J39" s="36" t="str">
        <f>IF(ARTES02!D39=0,"-",ARTES02!D39)</f>
        <v>-</v>
      </c>
      <c r="K39" s="36" t="str">
        <f>ARTES02!O39</f>
        <v>-</v>
      </c>
      <c r="L39" s="36" t="str">
        <f>ARTES02!Z39</f>
        <v>-</v>
      </c>
      <c r="M39" s="36" t="str">
        <f>IF(ARTES02!AA39=0,"-",ARTES02!AA39)</f>
        <v>-</v>
      </c>
      <c r="N39" s="36" t="str">
        <f>IF(ARTES02!AB39=0,"-",ARTES02!AB39)</f>
        <v>-</v>
      </c>
      <c r="O39" s="39" t="str">
        <f t="shared" si="1"/>
        <v>-</v>
      </c>
      <c r="P39" s="36" t="str">
        <f>IF(ARTES03!D39=0,"-",ARTES03!D39)</f>
        <v>-</v>
      </c>
      <c r="Q39" s="36" t="str">
        <f>ARTES03!O39</f>
        <v>-</v>
      </c>
      <c r="R39" s="36" t="str">
        <f>ARTES03!Z39</f>
        <v>-</v>
      </c>
      <c r="S39" s="36" t="str">
        <f>IF(ARTES03!AA39=0,"-",ARTES03!AA39)</f>
        <v>-</v>
      </c>
      <c r="T39" s="36" t="str">
        <f>IF(ARTES03!AB39=0,"-",ARTES03!AB39)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IF(ARTES01!D40=0,"-",ARTES01!D40)</f>
        <v>-</v>
      </c>
      <c r="E40" s="36" t="str">
        <f>ARTES01!O40</f>
        <v>-</v>
      </c>
      <c r="F40" s="36" t="str">
        <f>ARTES01!Z40</f>
        <v>-</v>
      </c>
      <c r="G40" s="36" t="str">
        <f>IF(ARTES01!AA40=0,"-",ARTES01!AA40)</f>
        <v>-</v>
      </c>
      <c r="H40" s="36" t="str">
        <f>IF(ARTES01!AB40=0,"-",ARTES01!AB40)</f>
        <v>-</v>
      </c>
      <c r="I40" s="39" t="str">
        <f t="shared" si="0"/>
        <v>-</v>
      </c>
      <c r="J40" s="36" t="str">
        <f>IF(ARTES02!D40=0,"-",ARTES02!D40)</f>
        <v>-</v>
      </c>
      <c r="K40" s="36" t="str">
        <f>ARTES02!O40</f>
        <v>-</v>
      </c>
      <c r="L40" s="36" t="str">
        <f>ARTES02!Z40</f>
        <v>-</v>
      </c>
      <c r="M40" s="36" t="str">
        <f>IF(ARTES02!AA40=0,"-",ARTES02!AA40)</f>
        <v>-</v>
      </c>
      <c r="N40" s="36" t="str">
        <f>IF(ARTES02!AB40=0,"-",ARTES02!AB40)</f>
        <v>-</v>
      </c>
      <c r="O40" s="39" t="str">
        <f t="shared" si="1"/>
        <v>-</v>
      </c>
      <c r="P40" s="36" t="str">
        <f>IF(ARTES03!D40=0,"-",ARTES03!D40)</f>
        <v>-</v>
      </c>
      <c r="Q40" s="36" t="str">
        <f>ARTES03!O40</f>
        <v>-</v>
      </c>
      <c r="R40" s="36" t="str">
        <f>ARTES03!Z40</f>
        <v>-</v>
      </c>
      <c r="S40" s="36" t="str">
        <f>IF(ARTES03!AA40=0,"-",ARTES03!AA40)</f>
        <v>-</v>
      </c>
      <c r="T40" s="36" t="str">
        <f>IF(ARTES03!AB40=0,"-",ARTES03!AB40)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IF(ARTES01!D41=0,"-",ARTES01!D41)</f>
        <v>-</v>
      </c>
      <c r="E41" s="36" t="str">
        <f>ARTES01!O41</f>
        <v>-</v>
      </c>
      <c r="F41" s="36" t="str">
        <f>ARTES01!Z41</f>
        <v>-</v>
      </c>
      <c r="G41" s="36" t="str">
        <f>IF(ARTES01!AA41=0,"-",ARTES01!AA41)</f>
        <v>-</v>
      </c>
      <c r="H41" s="36" t="str">
        <f>IF(ARTES01!AB41=0,"-",ARTES01!AB41)</f>
        <v>-</v>
      </c>
      <c r="I41" s="39" t="str">
        <f t="shared" si="0"/>
        <v>-</v>
      </c>
      <c r="J41" s="36" t="str">
        <f>IF(ARTES02!D41=0,"-",ARTES02!D41)</f>
        <v>-</v>
      </c>
      <c r="K41" s="36" t="str">
        <f>ARTES02!O41</f>
        <v>-</v>
      </c>
      <c r="L41" s="36" t="str">
        <f>ARTES02!Z41</f>
        <v>-</v>
      </c>
      <c r="M41" s="36" t="str">
        <f>IF(ARTES02!AA41=0,"-",ARTES02!AA41)</f>
        <v>-</v>
      </c>
      <c r="N41" s="36" t="str">
        <f>IF(ARTES02!AB41=0,"-",ARTES02!AB41)</f>
        <v>-</v>
      </c>
      <c r="O41" s="39" t="str">
        <f t="shared" si="1"/>
        <v>-</v>
      </c>
      <c r="P41" s="36" t="str">
        <f>IF(ARTES03!D41=0,"-",ARTES03!D41)</f>
        <v>-</v>
      </c>
      <c r="Q41" s="36" t="str">
        <f>ARTES03!O41</f>
        <v>-</v>
      </c>
      <c r="R41" s="36" t="str">
        <f>ARTES03!Z41</f>
        <v>-</v>
      </c>
      <c r="S41" s="36" t="str">
        <f>IF(ARTES03!AA41=0,"-",ARTES03!AA41)</f>
        <v>-</v>
      </c>
      <c r="T41" s="36" t="str">
        <f>IF(ARTES03!AB41=0,"-",ARTES03!AB41)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IF(ARTES01!D42=0,"-",ARTES01!D42)</f>
        <v>-</v>
      </c>
      <c r="E42" s="36" t="str">
        <f>ARTES01!O42</f>
        <v>-</v>
      </c>
      <c r="F42" s="36" t="str">
        <f>ARTES01!Z42</f>
        <v>-</v>
      </c>
      <c r="G42" s="36" t="str">
        <f>IF(ARTES01!AA42=0,"-",ARTES01!AA42)</f>
        <v>-</v>
      </c>
      <c r="H42" s="36" t="str">
        <f>IF(ARTES01!AB42=0,"-",ARTES01!AB42)</f>
        <v>-</v>
      </c>
      <c r="I42" s="39" t="str">
        <f t="shared" si="0"/>
        <v>-</v>
      </c>
      <c r="J42" s="36" t="str">
        <f>IF(ARTES02!D42=0,"-",ARTES02!D42)</f>
        <v>-</v>
      </c>
      <c r="K42" s="36" t="str">
        <f>ARTES02!O42</f>
        <v>-</v>
      </c>
      <c r="L42" s="36" t="str">
        <f>ARTES02!Z42</f>
        <v>-</v>
      </c>
      <c r="M42" s="36" t="str">
        <f>IF(ARTES02!AA42=0,"-",ARTES02!AA42)</f>
        <v>-</v>
      </c>
      <c r="N42" s="36" t="str">
        <f>IF(ARTES02!AB42=0,"-",ARTES02!AB42)</f>
        <v>-</v>
      </c>
      <c r="O42" s="39" t="str">
        <f t="shared" si="1"/>
        <v>-</v>
      </c>
      <c r="P42" s="36" t="str">
        <f>IF(ARTES03!D42=0,"-",ARTES03!D42)</f>
        <v>-</v>
      </c>
      <c r="Q42" s="36" t="str">
        <f>ARTES03!O42</f>
        <v>-</v>
      </c>
      <c r="R42" s="36" t="str">
        <f>ARTES03!Z42</f>
        <v>-</v>
      </c>
      <c r="S42" s="36" t="str">
        <f>IF(ARTES03!AA42=0,"-",ARTES03!AA42)</f>
        <v>-</v>
      </c>
      <c r="T42" s="36" t="str">
        <f>IF(ARTES03!AB42=0,"-",ARTES03!AB42)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IF(ARTES01!D43=0,"-",ARTES01!D43)</f>
        <v>-</v>
      </c>
      <c r="E43" s="36" t="str">
        <f>ARTES01!O43</f>
        <v>-</v>
      </c>
      <c r="F43" s="36" t="str">
        <f>ARTES01!Z43</f>
        <v>-</v>
      </c>
      <c r="G43" s="36" t="str">
        <f>IF(ARTES01!AA43=0,"-",ARTES01!AA43)</f>
        <v>-</v>
      </c>
      <c r="H43" s="36" t="str">
        <f>IF(ARTES01!AB43=0,"-",ARTES01!AB43)</f>
        <v>-</v>
      </c>
      <c r="I43" s="39" t="str">
        <f t="shared" si="0"/>
        <v>-</v>
      </c>
      <c r="J43" s="36" t="str">
        <f>IF(ARTES02!D43=0,"-",ARTES02!D43)</f>
        <v>-</v>
      </c>
      <c r="K43" s="36" t="str">
        <f>ARTES02!O43</f>
        <v>-</v>
      </c>
      <c r="L43" s="36" t="str">
        <f>ARTES02!Z43</f>
        <v>-</v>
      </c>
      <c r="M43" s="36" t="str">
        <f>IF(ARTES02!AA43=0,"-",ARTES02!AA43)</f>
        <v>-</v>
      </c>
      <c r="N43" s="36" t="str">
        <f>IF(ARTES02!AB43=0,"-",ARTES02!AB43)</f>
        <v>-</v>
      </c>
      <c r="O43" s="39" t="str">
        <f t="shared" si="1"/>
        <v>-</v>
      </c>
      <c r="P43" s="36" t="str">
        <f>IF(ARTES03!D43=0,"-",ARTES03!D43)</f>
        <v>-</v>
      </c>
      <c r="Q43" s="36" t="str">
        <f>ARTES03!O43</f>
        <v>-</v>
      </c>
      <c r="R43" s="36" t="str">
        <f>ARTES03!Z43</f>
        <v>-</v>
      </c>
      <c r="S43" s="36" t="str">
        <f>IF(ARTES03!AA43=0,"-",ARTES03!AA43)</f>
        <v>-</v>
      </c>
      <c r="T43" s="36" t="str">
        <f>IF(ARTES03!AB43=0,"-",ARTES03!AB43)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w6+qGiMag+RvEotxmSfHxVSfYmvVMcOZsu2Xu06uVVWDBzMyYFKbm1h0ZjDReF3zP58aanOVH41Oj2FNSRA5XA==" saltValue="+mK7Dt5l4/eRHwcOG5Fbpw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215" priority="5" operator="equal">
      <formula>"L"</formula>
    </cfRule>
    <cfRule type="cellIs" dxfId="214" priority="6" operator="equal">
      <formula>"F"</formula>
    </cfRule>
  </conditionalFormatting>
  <conditionalFormatting sqref="X8:X43">
    <cfRule type="containsText" dxfId="213" priority="3" operator="containsText" text="APROBO">
      <formula>NOT(ISERROR(SEARCH("APROBO",X8)))</formula>
    </cfRule>
    <cfRule type="containsText" dxfId="212" priority="4" operator="containsText" text="REPROBO">
      <formula>NOT(ISERROR(SEARCH("REPROBO",X8)))</formula>
    </cfRule>
  </conditionalFormatting>
  <conditionalFormatting sqref="W8:W43">
    <cfRule type="containsText" dxfId="211" priority="1" operator="containsText" text="ED">
      <formula>NOT(ISERROR(SEARCH("ED",W8)))</formula>
    </cfRule>
    <cfRule type="cellIs" dxfId="21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1B6B5-5240-445D-8ED6-3E77B15AC060}">
  <sheetPr codeName="Hoja30">
    <tabColor rgb="FFFFFF00"/>
  </sheetPr>
  <dimension ref="A1:M55"/>
  <sheetViews>
    <sheetView showGridLines="0" topLeftCell="A7" zoomScaleNormal="100" workbookViewId="0">
      <selection activeCell="G8" sqref="G8:G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164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CARATULA!R15</f>
        <v>A. PLÁSTICAS Y VISUALES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ARTES'!I8</f>
        <v>66.5</v>
      </c>
      <c r="E8" s="36">
        <f>'centralizador anual ARTES'!O8</f>
        <v>65.5</v>
      </c>
      <c r="F8" s="36">
        <f>'centralizador anual ARTES'!U8</f>
        <v>65.5</v>
      </c>
      <c r="G8" s="39">
        <f>IF(ISERROR(AVERAGE(D8:F8)),"-",AVERAGE(D8:F8))</f>
        <v>65.833333333333329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ARTES'!I9</f>
        <v>10</v>
      </c>
      <c r="E9" s="36">
        <f>'centralizador anual ARTES'!O9</f>
        <v>10</v>
      </c>
      <c r="F9" s="36">
        <f>'centralizador anual ARTES'!U9</f>
        <v>10</v>
      </c>
      <c r="G9" s="39">
        <f t="shared" ref="G9:G43" si="0">IF(ISERROR(AVERAGE(D9:F9)),"-",AVERAGE(D9:F9))</f>
        <v>10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ARTES'!I10</f>
        <v>17</v>
      </c>
      <c r="E10" s="36">
        <f>'centralizador anual ARTES'!O10</f>
        <v>10</v>
      </c>
      <c r="F10" s="36">
        <f>'centralizador anual ARTES'!U10</f>
        <v>10</v>
      </c>
      <c r="G10" s="39">
        <f t="shared" si="0"/>
        <v>12.333333333333334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ARTES'!I11</f>
        <v>10</v>
      </c>
      <c r="E11" s="36">
        <f>'centralizador anual ARTES'!O11</f>
        <v>10</v>
      </c>
      <c r="F11" s="36">
        <f>'centralizador anual ARTES'!U11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ARTES'!I12</f>
        <v>10</v>
      </c>
      <c r="E12" s="36">
        <f>'centralizador anual ARTES'!O12</f>
        <v>10</v>
      </c>
      <c r="F12" s="36">
        <f>'centralizador anual ARTES'!U12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ARTES'!I13</f>
        <v>60</v>
      </c>
      <c r="E13" s="36">
        <f>'centralizador anual ARTES'!O13</f>
        <v>60</v>
      </c>
      <c r="F13" s="36">
        <f>'centralizador anual ARTES'!U13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ARTES'!I14</f>
        <v>70</v>
      </c>
      <c r="E14" s="36">
        <f>'centralizador anual ARTES'!O14</f>
        <v>70</v>
      </c>
      <c r="F14" s="36">
        <f>'centralizador anual ARTES'!U14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ARTES'!I15</f>
        <v>90</v>
      </c>
      <c r="E15" s="36">
        <f>'centralizador anual ARTES'!O15</f>
        <v>90</v>
      </c>
      <c r="F15" s="36">
        <f>'centralizador anual ARTES'!U15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ARTES'!I16</f>
        <v>50</v>
      </c>
      <c r="E16" s="36">
        <f>'centralizador anual ARTES'!O16</f>
        <v>50</v>
      </c>
      <c r="F16" s="36">
        <f>'centralizador anual ARTES'!U16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ARTES'!I17</f>
        <v>-</v>
      </c>
      <c r="E17" s="36" t="str">
        <f>'centralizador anual ARTES'!O17</f>
        <v>-</v>
      </c>
      <c r="F17" s="36" t="str">
        <f>'centralizador anual ARTES'!U17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ARTES'!I18</f>
        <v>-</v>
      </c>
      <c r="E18" s="36" t="str">
        <f>'centralizador anual ARTES'!O18</f>
        <v>-</v>
      </c>
      <c r="F18" s="36" t="str">
        <f>'centralizador anual ARTES'!U18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ARTES'!I19</f>
        <v>-</v>
      </c>
      <c r="E19" s="36" t="str">
        <f>'centralizador anual ARTES'!O19</f>
        <v>-</v>
      </c>
      <c r="F19" s="36" t="str">
        <f>'centralizador anual ARTES'!U19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ARTES'!I20</f>
        <v>-</v>
      </c>
      <c r="E20" s="36" t="str">
        <f>'centralizador anual ARTES'!O20</f>
        <v>-</v>
      </c>
      <c r="F20" s="36" t="str">
        <f>'centralizador anual ARTES'!U20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ARTES'!I21</f>
        <v>-</v>
      </c>
      <c r="E21" s="36" t="str">
        <f>'centralizador anual ARTES'!O21</f>
        <v>-</v>
      </c>
      <c r="F21" s="36" t="str">
        <f>'centralizador anual ARTES'!U21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ARTES'!I22</f>
        <v>-</v>
      </c>
      <c r="E22" s="36" t="str">
        <f>'centralizador anual ARTES'!O22</f>
        <v>-</v>
      </c>
      <c r="F22" s="36" t="str">
        <f>'centralizador anual ARTES'!U22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ARTES'!I23</f>
        <v>-</v>
      </c>
      <c r="E23" s="36" t="str">
        <f>'centralizador anual ARTES'!O23</f>
        <v>-</v>
      </c>
      <c r="F23" s="36" t="str">
        <f>'centralizador anual ARTES'!U23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ARTES'!I24</f>
        <v>-</v>
      </c>
      <c r="E24" s="36" t="str">
        <f>'centralizador anual ARTES'!O24</f>
        <v>-</v>
      </c>
      <c r="F24" s="36" t="str">
        <f>'centralizador anual ARTES'!U24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ARTES'!I25</f>
        <v>-</v>
      </c>
      <c r="E25" s="36" t="str">
        <f>'centralizador anual ARTES'!O25</f>
        <v>-</v>
      </c>
      <c r="F25" s="36" t="str">
        <f>'centralizador anual ARTES'!U25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ARTES'!I26</f>
        <v>-</v>
      </c>
      <c r="E26" s="36" t="str">
        <f>'centralizador anual ARTES'!O26</f>
        <v>-</v>
      </c>
      <c r="F26" s="36" t="str">
        <f>'centralizador anual ARTES'!U26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ARTES'!I27</f>
        <v>-</v>
      </c>
      <c r="E27" s="36" t="str">
        <f>'centralizador anual ARTES'!O27</f>
        <v>-</v>
      </c>
      <c r="F27" s="36" t="str">
        <f>'centralizador anual ARTES'!U27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ARTES'!I28</f>
        <v>-</v>
      </c>
      <c r="E28" s="36" t="str">
        <f>'centralizador anual ARTES'!O28</f>
        <v>-</v>
      </c>
      <c r="F28" s="36" t="str">
        <f>'centralizador anual ARTES'!U28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ARTES'!I29</f>
        <v>-</v>
      </c>
      <c r="E29" s="36" t="str">
        <f>'centralizador anual ARTES'!O29</f>
        <v>-</v>
      </c>
      <c r="F29" s="36" t="str">
        <f>'centralizador anual ARTES'!U29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ARTES'!I30</f>
        <v>-</v>
      </c>
      <c r="E30" s="36" t="str">
        <f>'centralizador anual ARTES'!O30</f>
        <v>-</v>
      </c>
      <c r="F30" s="36" t="str">
        <f>'centralizador anual ARTES'!U30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ARTES'!I31</f>
        <v>-</v>
      </c>
      <c r="E31" s="36" t="str">
        <f>'centralizador anual ARTES'!O31</f>
        <v>-</v>
      </c>
      <c r="F31" s="36" t="str">
        <f>'centralizador anual ARTES'!U31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ARTES'!I32</f>
        <v>-</v>
      </c>
      <c r="E32" s="36" t="str">
        <f>'centralizador anual ARTES'!O32</f>
        <v>-</v>
      </c>
      <c r="F32" s="36" t="str">
        <f>'centralizador anual ARTES'!U32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ARTES'!I33</f>
        <v>-</v>
      </c>
      <c r="E33" s="36" t="str">
        <f>'centralizador anual ARTES'!O33</f>
        <v>-</v>
      </c>
      <c r="F33" s="36" t="str">
        <f>'centralizador anual ARTES'!U33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ARTES'!I34</f>
        <v>-</v>
      </c>
      <c r="E34" s="36" t="str">
        <f>'centralizador anual ARTES'!O34</f>
        <v>-</v>
      </c>
      <c r="F34" s="36" t="str">
        <f>'centralizador anual ARTES'!U34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ARTES'!I35</f>
        <v>-</v>
      </c>
      <c r="E35" s="36" t="str">
        <f>'centralizador anual ARTES'!O35</f>
        <v>-</v>
      </c>
      <c r="F35" s="36" t="str">
        <f>'centralizador anual ARTES'!U35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ARTES'!I36</f>
        <v>-</v>
      </c>
      <c r="E36" s="36" t="str">
        <f>'centralizador anual ARTES'!O36</f>
        <v>-</v>
      </c>
      <c r="F36" s="36" t="str">
        <f>'centralizador anual ARTES'!U36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ARTES'!I37</f>
        <v>-</v>
      </c>
      <c r="E37" s="36" t="str">
        <f>'centralizador anual ARTES'!O37</f>
        <v>-</v>
      </c>
      <c r="F37" s="36" t="str">
        <f>'centralizador anual ARTES'!U37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ARTES'!I38</f>
        <v>-</v>
      </c>
      <c r="E38" s="36" t="str">
        <f>'centralizador anual ARTES'!O38</f>
        <v>-</v>
      </c>
      <c r="F38" s="36" t="str">
        <f>'centralizador anual ARTES'!U38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ARTES'!I39</f>
        <v>-</v>
      </c>
      <c r="E39" s="36" t="str">
        <f>'centralizador anual ARTES'!O39</f>
        <v>-</v>
      </c>
      <c r="F39" s="36" t="str">
        <f>'centralizador anual ARTES'!U39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ARTES'!I40</f>
        <v>-</v>
      </c>
      <c r="E40" s="36" t="str">
        <f>'centralizador anual ARTES'!O40</f>
        <v>-</v>
      </c>
      <c r="F40" s="36" t="str">
        <f>'centralizador anual ARTES'!U40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ARTES'!I41</f>
        <v>-</v>
      </c>
      <c r="E41" s="36" t="str">
        <f>'centralizador anual ARTES'!O41</f>
        <v>-</v>
      </c>
      <c r="F41" s="36" t="str">
        <f>'centralizador anual ARTES'!U41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ARTES'!I42</f>
        <v>-</v>
      </c>
      <c r="E42" s="36" t="str">
        <f>'centralizador anual ARTES'!O42</f>
        <v>-</v>
      </c>
      <c r="F42" s="36" t="str">
        <f>'centralizador anual ARTES'!U42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ARTES'!I43</f>
        <v>-</v>
      </c>
      <c r="E43" s="36" t="str">
        <f>'centralizador anual ARTES'!O43</f>
        <v>-</v>
      </c>
      <c r="F43" s="36" t="str">
        <f>'centralizador anual ARTES'!U43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Z9bIC7lsQ4yYBm4QjLfTXnI21lDSZ1VylbCusONM18V/dlBAZtT5/0OUDdeA6JmE2v7IBnVtwEPZlO2fDe2gbQ==" saltValue="1qox1zLV6UuERJB6untd1w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209" priority="5" operator="equal">
      <formula>"L"</formula>
    </cfRule>
    <cfRule type="cellIs" dxfId="208" priority="6" operator="equal">
      <formula>"F"</formula>
    </cfRule>
  </conditionalFormatting>
  <conditionalFormatting sqref="I8:I43">
    <cfRule type="containsText" dxfId="207" priority="3" operator="containsText" text="APROBO">
      <formula>NOT(ISERROR(SEARCH("APROBO",I8)))</formula>
    </cfRule>
    <cfRule type="containsText" dxfId="206" priority="4" operator="containsText" text="REPROBO">
      <formula>NOT(ISERROR(SEARCH("REPROBO",I8)))</formula>
    </cfRule>
  </conditionalFormatting>
  <conditionalFormatting sqref="H8:H43">
    <cfRule type="containsText" dxfId="205" priority="1" operator="containsText" text="ED">
      <formula>NOT(ISERROR(SEARCH("ED",H8)))</formula>
    </cfRule>
    <cfRule type="cellIs" dxfId="20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7FD658-BDF3-47A9-B563-C9E95C2FA5C0}">
  <sheetPr codeName="Hoja31">
    <tabColor rgb="FFFFFF00"/>
  </sheetPr>
  <dimension ref="A1:N55"/>
  <sheetViews>
    <sheetView showGridLines="0" zoomScaleNormal="100" workbookViewId="0">
      <selection sqref="A1:I1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CARATULA!R15</f>
        <v>A. PLÁSTICAS Y VISUALES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/RQvgKvC0ZCPlDDv7OerXUxnlMrA5hHGXjaMYJPRqQA2GxxCcW8hOrC71BzIQAGJhZRAW9C3al5Tf5+qAopTeg==" saltValue="VzkXRLTCaboEhuOz8YE03A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B2ED60-5CFE-48B0-99A3-DF0651270BB6}">
  <sheetPr codeName="Hoja32">
    <tabColor rgb="FF00B0F0"/>
  </sheetPr>
  <dimension ref="A1:AI43"/>
  <sheetViews>
    <sheetView showGridLines="0" zoomScaleNormal="100" workbookViewId="0">
      <selection activeCell="U22" sqref="U22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CARATULA!P17</f>
        <v>ED. FISICA Y DEPORTES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V3E90zUBjY974MGp2ExAUNLNO/74kBSX7405+APi6sz0Ag7n2xoo8Y4C2WxbfKI2RUZB/3sXanPBN592DPk18w==" saltValue="PJ5LnmsPwWNr7qw733DfU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203" priority="5" operator="equal">
      <formula>"L"</formula>
    </cfRule>
    <cfRule type="cellIs" dxfId="202" priority="6" operator="equal">
      <formula>"F"</formula>
    </cfRule>
  </conditionalFormatting>
  <conditionalFormatting sqref="AE8:AE43">
    <cfRule type="containsText" dxfId="201" priority="3" operator="containsText" text="APROBO">
      <formula>NOT(ISERROR(SEARCH("APROBO",AE8)))</formula>
    </cfRule>
    <cfRule type="containsText" dxfId="200" priority="4" operator="containsText" text="REPROBO">
      <formula>NOT(ISERROR(SEARCH("REPROBO",AE8)))</formula>
    </cfRule>
  </conditionalFormatting>
  <conditionalFormatting sqref="AD8:AD43">
    <cfRule type="containsText" dxfId="199" priority="1" operator="containsText" text="ED">
      <formula>NOT(ISERROR(SEARCH("ED",AD8)))</formula>
    </cfRule>
    <cfRule type="cellIs" dxfId="19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7F3616-3E74-4511-8FF8-9631F1386623}">
  <sheetPr codeName="Hoja33">
    <tabColor rgb="FF00B0F0"/>
  </sheetPr>
  <dimension ref="A1:AI43"/>
  <sheetViews>
    <sheetView showGridLines="0" zoomScaleNormal="100" workbookViewId="0">
      <selection activeCell="V11" sqref="V1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CARATULA!Q17</f>
        <v>ED. FISICA Y DEPORTES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c+NMef3vI5Zh7vROoWUdfXf1Fhs9g57d+DR7nL/XBa0gyALWSKXzgI2qotsKXIX6Y1EYMciIFpfaw6f4lynHxA==" saltValue="0RKKg8QNOSlPd0M5/axdU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97" priority="5" operator="equal">
      <formula>"L"</formula>
    </cfRule>
    <cfRule type="cellIs" dxfId="196" priority="6" operator="equal">
      <formula>"F"</formula>
    </cfRule>
  </conditionalFormatting>
  <conditionalFormatting sqref="AE8:AE43">
    <cfRule type="containsText" dxfId="195" priority="3" operator="containsText" text="APROBO">
      <formula>NOT(ISERROR(SEARCH("APROBO",AE8)))</formula>
    </cfRule>
    <cfRule type="containsText" dxfId="194" priority="4" operator="containsText" text="REPROBO">
      <formula>NOT(ISERROR(SEARCH("REPROBO",AE8)))</formula>
    </cfRule>
  </conditionalFormatting>
  <conditionalFormatting sqref="AD8:AD43">
    <cfRule type="containsText" dxfId="193" priority="1" operator="containsText" text="ED">
      <formula>NOT(ISERROR(SEARCH("ED",AD8)))</formula>
    </cfRule>
    <cfRule type="cellIs" dxfId="19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32D3D1-ADD4-46B5-A016-D31297CE88BC}">
  <sheetPr codeName="Hoja34">
    <tabColor rgb="FF00B0F0"/>
  </sheetPr>
  <dimension ref="A1:AI43"/>
  <sheetViews>
    <sheetView showGridLines="0" zoomScaleNormal="100" workbookViewId="0">
      <selection activeCell="J18" sqref="J1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CARATULA!R17</f>
        <v>ED. FISICA Y DEPORTES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z92u8LOHDny17/8zZz+WXarIQte+/Z/hktJ6VqTGliD5i9/JjKjB3L7lGsHLXOOGAM+FgoevC5tBBWNceUEikQ==" saltValue="8rYUnUia6A+pj0eZ8ZWRq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91" priority="5" operator="equal">
      <formula>"L"</formula>
    </cfRule>
    <cfRule type="cellIs" dxfId="190" priority="6" operator="equal">
      <formula>"F"</formula>
    </cfRule>
  </conditionalFormatting>
  <conditionalFormatting sqref="AE8:AE43">
    <cfRule type="containsText" dxfId="189" priority="3" operator="containsText" text="APROBO">
      <formula>NOT(ISERROR(SEARCH("APROBO",AE8)))</formula>
    </cfRule>
    <cfRule type="containsText" dxfId="188" priority="4" operator="containsText" text="REPROBO">
      <formula>NOT(ISERROR(SEARCH("REPROBO",AE8)))</formula>
    </cfRule>
  </conditionalFormatting>
  <conditionalFormatting sqref="AD8:AD43">
    <cfRule type="containsText" dxfId="187" priority="1" operator="containsText" text="ED">
      <formula>NOT(ISERROR(SEARCH("ED",AD8)))</formula>
    </cfRule>
    <cfRule type="cellIs" dxfId="18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C220FE-5F6E-4AF9-ADC7-E92C9B0C2FBE}">
  <sheetPr codeName="Hoja35">
    <tabColor rgb="FF00B0F0"/>
  </sheetPr>
  <dimension ref="A1:AB43"/>
  <sheetViews>
    <sheetView showGridLines="0" topLeftCell="A8" zoomScaleNormal="100" workbookViewId="0">
      <selection activeCell="V8" sqref="V8:V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165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CARATULA!R17</f>
        <v>ED. FISICA Y DEPORTES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IF('ED-FIS01'!D8=0,"-",'ED-FIS01'!D8)</f>
        <v>3</v>
      </c>
      <c r="E8" s="36">
        <f>'ED-FIS01'!O8</f>
        <v>25</v>
      </c>
      <c r="F8" s="36">
        <f>'ED-FIS01'!Z8</f>
        <v>32.5</v>
      </c>
      <c r="G8" s="36">
        <f>IF('ED-FIS01'!AA8=0,"-",'ED-FIS01'!AA8)</f>
        <v>5</v>
      </c>
      <c r="H8" s="36" t="str">
        <f>IF('ED-FIS01'!AB8=0,"-",'ED-FIS01'!AB8)</f>
        <v>-</v>
      </c>
      <c r="I8" s="39">
        <f>IF(SUM(D8:H8)&gt;0,SUM(D8:H8),"-")</f>
        <v>65.5</v>
      </c>
      <c r="J8" s="36">
        <f>IF('ED-FIS02'!D8=0,"-",'ED-FIS02'!D8)</f>
        <v>3</v>
      </c>
      <c r="K8" s="36">
        <f>'ED-FIS02'!O8</f>
        <v>25</v>
      </c>
      <c r="L8" s="36">
        <f>'ED-FIS02'!Z8</f>
        <v>32.5</v>
      </c>
      <c r="M8" s="36">
        <f>IF('ED-FIS02'!AA8=0,"-",'ED-FIS02'!AA8)</f>
        <v>5</v>
      </c>
      <c r="N8" s="36" t="str">
        <f>IF('ED-FIS02'!AB8=0,"-",'ED-FIS02'!AB8)</f>
        <v>-</v>
      </c>
      <c r="O8" s="39">
        <f>IF(SUM(J8:N8)&gt;0,SUM(J8:N8),"-")</f>
        <v>65.5</v>
      </c>
      <c r="P8" s="36">
        <f>IF('ED-FIS03'!D8=0,"-",'ED-FIS03'!D8)</f>
        <v>3</v>
      </c>
      <c r="Q8" s="36">
        <f>'ED-FIS03'!O8</f>
        <v>25</v>
      </c>
      <c r="R8" s="36">
        <f>'ED-FIS03'!Z8</f>
        <v>32.5</v>
      </c>
      <c r="S8" s="36">
        <f>IF('ED-FIS03'!AA8=0,"-",'ED-FIS03'!AA8)</f>
        <v>5</v>
      </c>
      <c r="T8" s="36" t="str">
        <f>IF('ED-FIS03'!AB8=0,"-",'ED-FIS03'!AB8)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IF('ED-FIS01'!D9=0,"-",'ED-FIS01'!D9)</f>
        <v>5</v>
      </c>
      <c r="E9" s="36" t="str">
        <f>'ED-FIS01'!O9</f>
        <v>-</v>
      </c>
      <c r="F9" s="36" t="str">
        <f>'ED-FIS01'!Z9</f>
        <v>-</v>
      </c>
      <c r="G9" s="36">
        <f>IF('ED-FIS01'!AA9=0,"-",'ED-FIS01'!AA9)</f>
        <v>5</v>
      </c>
      <c r="H9" s="36" t="str">
        <f>IF('ED-FIS01'!AB9=0,"-",'ED-FIS01'!AB9)</f>
        <v>-</v>
      </c>
      <c r="I9" s="39">
        <f t="shared" ref="I9:I43" si="0">IF(SUM(D9:H9)&gt;0,SUM(D9:H9),"-")</f>
        <v>10</v>
      </c>
      <c r="J9" s="36">
        <f>IF('ED-FIS02'!D9=0,"-",'ED-FIS02'!D9)</f>
        <v>5</v>
      </c>
      <c r="K9" s="36" t="str">
        <f>'ED-FIS02'!O9</f>
        <v>-</v>
      </c>
      <c r="L9" s="36" t="str">
        <f>'ED-FIS02'!Z9</f>
        <v>-</v>
      </c>
      <c r="M9" s="36">
        <f>IF('ED-FIS02'!AA9=0,"-",'ED-FIS02'!AA9)</f>
        <v>5</v>
      </c>
      <c r="N9" s="36" t="str">
        <f>IF('ED-FIS02'!AB9=0,"-",'ED-FIS02'!AB9)</f>
        <v>-</v>
      </c>
      <c r="O9" s="39">
        <f t="shared" ref="O9:O43" si="1">IF(SUM(J9:N9)&gt;0,SUM(J9:N9),"-")</f>
        <v>10</v>
      </c>
      <c r="P9" s="36">
        <f>IF('ED-FIS03'!D9=0,"-",'ED-FIS03'!D9)</f>
        <v>5</v>
      </c>
      <c r="Q9" s="36" t="str">
        <f>'ED-FIS03'!O9</f>
        <v>-</v>
      </c>
      <c r="R9" s="36" t="str">
        <f>'ED-FIS03'!Z9</f>
        <v>-</v>
      </c>
      <c r="S9" s="36">
        <f>IF('ED-FIS03'!AA9=0,"-",'ED-FIS03'!AA9)</f>
        <v>5</v>
      </c>
      <c r="T9" s="36" t="str">
        <f>IF('ED-FIS03'!AB9=0,"-",'ED-FIS03'!AB9)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IF('ED-FIS01'!D10=0,"-",'ED-FIS01'!D10)</f>
        <v>5</v>
      </c>
      <c r="E10" s="36" t="str">
        <f>'ED-FIS01'!O10</f>
        <v>-</v>
      </c>
      <c r="F10" s="36" t="str">
        <f>'ED-FIS01'!Z10</f>
        <v>-</v>
      </c>
      <c r="G10" s="36">
        <f>IF('ED-FIS01'!AA10=0,"-",'ED-FIS01'!AA10)</f>
        <v>5</v>
      </c>
      <c r="H10" s="36" t="str">
        <f>IF('ED-FIS01'!AB10=0,"-",'ED-FIS01'!AB10)</f>
        <v>-</v>
      </c>
      <c r="I10" s="39">
        <f t="shared" si="0"/>
        <v>10</v>
      </c>
      <c r="J10" s="36">
        <f>IF('ED-FIS02'!D10=0,"-",'ED-FIS02'!D10)</f>
        <v>5</v>
      </c>
      <c r="K10" s="36" t="str">
        <f>'ED-FIS02'!O10</f>
        <v>-</v>
      </c>
      <c r="L10" s="36" t="str">
        <f>'ED-FIS02'!Z10</f>
        <v>-</v>
      </c>
      <c r="M10" s="36">
        <f>IF('ED-FIS02'!AA10=0,"-",'ED-FIS02'!AA10)</f>
        <v>5</v>
      </c>
      <c r="N10" s="36" t="str">
        <f>IF('ED-FIS02'!AB10=0,"-",'ED-FIS02'!AB10)</f>
        <v>-</v>
      </c>
      <c r="O10" s="39">
        <f t="shared" si="1"/>
        <v>10</v>
      </c>
      <c r="P10" s="36">
        <f>IF('ED-FIS03'!D10=0,"-",'ED-FIS03'!D10)</f>
        <v>5</v>
      </c>
      <c r="Q10" s="36" t="str">
        <f>'ED-FIS03'!O10</f>
        <v>-</v>
      </c>
      <c r="R10" s="36" t="str">
        <f>'ED-FIS03'!Z10</f>
        <v>-</v>
      </c>
      <c r="S10" s="36">
        <f>IF('ED-FIS03'!AA10=0,"-",'ED-FIS03'!AA10)</f>
        <v>5</v>
      </c>
      <c r="T10" s="36" t="str">
        <f>IF('ED-FIS03'!AB10=0,"-",'ED-FIS03'!AB10)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IF('ED-FIS01'!D11=0,"-",'ED-FIS01'!D11)</f>
        <v>5</v>
      </c>
      <c r="E11" s="36" t="str">
        <f>'ED-FIS01'!O11</f>
        <v>-</v>
      </c>
      <c r="F11" s="36" t="str">
        <f>'ED-FIS01'!Z11</f>
        <v>-</v>
      </c>
      <c r="G11" s="36">
        <f>IF('ED-FIS01'!AA11=0,"-",'ED-FIS01'!AA11)</f>
        <v>5</v>
      </c>
      <c r="H11" s="36" t="str">
        <f>IF('ED-FIS01'!AB11=0,"-",'ED-FIS01'!AB11)</f>
        <v>-</v>
      </c>
      <c r="I11" s="39">
        <f t="shared" si="0"/>
        <v>10</v>
      </c>
      <c r="J11" s="36">
        <f>IF('ED-FIS02'!D11=0,"-",'ED-FIS02'!D11)</f>
        <v>5</v>
      </c>
      <c r="K11" s="36" t="str">
        <f>'ED-FIS02'!O11</f>
        <v>-</v>
      </c>
      <c r="L11" s="36" t="str">
        <f>'ED-FIS02'!Z11</f>
        <v>-</v>
      </c>
      <c r="M11" s="36">
        <f>IF('ED-FIS02'!AA11=0,"-",'ED-FIS02'!AA11)</f>
        <v>5</v>
      </c>
      <c r="N11" s="36" t="str">
        <f>IF('ED-FIS02'!AB11=0,"-",'ED-FIS02'!AB11)</f>
        <v>-</v>
      </c>
      <c r="O11" s="39">
        <f t="shared" si="1"/>
        <v>10</v>
      </c>
      <c r="P11" s="36">
        <f>IF('ED-FIS03'!D11=0,"-",'ED-FIS03'!D11)</f>
        <v>5</v>
      </c>
      <c r="Q11" s="36" t="str">
        <f>'ED-FIS03'!O11</f>
        <v>-</v>
      </c>
      <c r="R11" s="36" t="str">
        <f>'ED-FIS03'!Z11</f>
        <v>-</v>
      </c>
      <c r="S11" s="36">
        <f>IF('ED-FIS03'!AA11=0,"-",'ED-FIS03'!AA11)</f>
        <v>5</v>
      </c>
      <c r="T11" s="36" t="str">
        <f>IF('ED-FIS03'!AB11=0,"-",'ED-FIS03'!AB11)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IF('ED-FIS01'!D12=0,"-",'ED-FIS01'!D12)</f>
        <v>5</v>
      </c>
      <c r="E12" s="36" t="str">
        <f>'ED-FIS01'!O12</f>
        <v>-</v>
      </c>
      <c r="F12" s="36" t="str">
        <f>'ED-FIS01'!Z12</f>
        <v>-</v>
      </c>
      <c r="G12" s="36">
        <f>IF('ED-FIS01'!AA12=0,"-",'ED-FIS01'!AA12)</f>
        <v>5</v>
      </c>
      <c r="H12" s="36" t="str">
        <f>IF('ED-FIS01'!AB12=0,"-",'ED-FIS01'!AB12)</f>
        <v>-</v>
      </c>
      <c r="I12" s="39">
        <f t="shared" si="0"/>
        <v>10</v>
      </c>
      <c r="J12" s="36">
        <f>IF('ED-FIS02'!D12=0,"-",'ED-FIS02'!D12)</f>
        <v>5</v>
      </c>
      <c r="K12" s="36" t="str">
        <f>'ED-FIS02'!O12</f>
        <v>-</v>
      </c>
      <c r="L12" s="36" t="str">
        <f>'ED-FIS02'!Z12</f>
        <v>-</v>
      </c>
      <c r="M12" s="36">
        <f>IF('ED-FIS02'!AA12=0,"-",'ED-FIS02'!AA12)</f>
        <v>5</v>
      </c>
      <c r="N12" s="36" t="str">
        <f>IF('ED-FIS02'!AB12=0,"-",'ED-FIS02'!AB12)</f>
        <v>-</v>
      </c>
      <c r="O12" s="39">
        <f t="shared" si="1"/>
        <v>10</v>
      </c>
      <c r="P12" s="36">
        <f>IF('ED-FIS03'!D12=0,"-",'ED-FIS03'!D12)</f>
        <v>5</v>
      </c>
      <c r="Q12" s="36" t="str">
        <f>'ED-FIS03'!O12</f>
        <v>-</v>
      </c>
      <c r="R12" s="36" t="str">
        <f>'ED-FIS03'!Z12</f>
        <v>-</v>
      </c>
      <c r="S12" s="36">
        <f>IF('ED-FIS03'!AA12=0,"-",'ED-FIS03'!AA12)</f>
        <v>5</v>
      </c>
      <c r="T12" s="36" t="str">
        <f>IF('ED-FIS03'!AB12=0,"-",'ED-FIS03'!AB12)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IF('ED-FIS01'!D13=0,"-",'ED-FIS01'!D13)</f>
        <v>-</v>
      </c>
      <c r="E13" s="36">
        <f>'ED-FIS01'!O13</f>
        <v>40</v>
      </c>
      <c r="F13" s="36">
        <f>'ED-FIS01'!Z13</f>
        <v>15</v>
      </c>
      <c r="G13" s="36">
        <f>IF('ED-FIS01'!AA13=0,"-",'ED-FIS01'!AA13)</f>
        <v>5</v>
      </c>
      <c r="H13" s="36" t="str">
        <f>IF('ED-FIS01'!AB13=0,"-",'ED-FIS01'!AB13)</f>
        <v>-</v>
      </c>
      <c r="I13" s="39">
        <f t="shared" si="0"/>
        <v>60</v>
      </c>
      <c r="J13" s="36" t="str">
        <f>IF('ED-FIS02'!D13=0,"-",'ED-FIS02'!D13)</f>
        <v>-</v>
      </c>
      <c r="K13" s="36">
        <f>'ED-FIS02'!O13</f>
        <v>40</v>
      </c>
      <c r="L13" s="36">
        <f>'ED-FIS02'!Z13</f>
        <v>15</v>
      </c>
      <c r="M13" s="36">
        <f>IF('ED-FIS02'!AA13=0,"-",'ED-FIS02'!AA13)</f>
        <v>5</v>
      </c>
      <c r="N13" s="36" t="str">
        <f>IF('ED-FIS02'!AB13=0,"-",'ED-FIS02'!AB13)</f>
        <v>-</v>
      </c>
      <c r="O13" s="39">
        <f t="shared" si="1"/>
        <v>60</v>
      </c>
      <c r="P13" s="36" t="str">
        <f>IF('ED-FIS03'!D13=0,"-",'ED-FIS03'!D13)</f>
        <v>-</v>
      </c>
      <c r="Q13" s="36">
        <f>'ED-FIS03'!O13</f>
        <v>40</v>
      </c>
      <c r="R13" s="36">
        <f>'ED-FIS03'!Z13</f>
        <v>15</v>
      </c>
      <c r="S13" s="36">
        <f>IF('ED-FIS03'!AA13=0,"-",'ED-FIS03'!AA13)</f>
        <v>5</v>
      </c>
      <c r="T13" s="36" t="str">
        <f>IF('ED-FIS03'!AB13=0,"-",'ED-FIS03'!AB13)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IF('ED-FIS01'!D14=0,"-",'ED-FIS01'!D14)</f>
        <v>-</v>
      </c>
      <c r="E14" s="36">
        <f>'ED-FIS01'!O14</f>
        <v>25</v>
      </c>
      <c r="F14" s="36">
        <f>'ED-FIS01'!Z14</f>
        <v>35</v>
      </c>
      <c r="G14" s="36">
        <f>IF('ED-FIS01'!AA14=0,"-",'ED-FIS01'!AA14)</f>
        <v>5</v>
      </c>
      <c r="H14" s="36">
        <f>IF('ED-FIS01'!AB14=0,"-",'ED-FIS01'!AB14)</f>
        <v>5</v>
      </c>
      <c r="I14" s="39">
        <f t="shared" si="0"/>
        <v>70</v>
      </c>
      <c r="J14" s="36" t="str">
        <f>IF('ED-FIS02'!D14=0,"-",'ED-FIS02'!D14)</f>
        <v>-</v>
      </c>
      <c r="K14" s="36">
        <f>'ED-FIS02'!O14</f>
        <v>25</v>
      </c>
      <c r="L14" s="36">
        <f>'ED-FIS02'!Z14</f>
        <v>35</v>
      </c>
      <c r="M14" s="36">
        <f>IF('ED-FIS02'!AA14=0,"-",'ED-FIS02'!AA14)</f>
        <v>5</v>
      </c>
      <c r="N14" s="36">
        <f>IF('ED-FIS02'!AB14=0,"-",'ED-FIS02'!AB14)</f>
        <v>5</v>
      </c>
      <c r="O14" s="39">
        <f t="shared" si="1"/>
        <v>70</v>
      </c>
      <c r="P14" s="36" t="str">
        <f>IF('ED-FIS03'!D14=0,"-",'ED-FIS03'!D14)</f>
        <v>-</v>
      </c>
      <c r="Q14" s="36">
        <f>'ED-FIS03'!O14</f>
        <v>25</v>
      </c>
      <c r="R14" s="36">
        <f>'ED-FIS03'!Z14</f>
        <v>35</v>
      </c>
      <c r="S14" s="36">
        <f>IF('ED-FIS03'!AA14=0,"-",'ED-FIS03'!AA14)</f>
        <v>5</v>
      </c>
      <c r="T14" s="36">
        <f>IF('ED-FIS03'!AB14=0,"-",'ED-FIS03'!AB14)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IF('ED-FIS01'!D15=0,"-",'ED-FIS01'!D15)</f>
        <v>-</v>
      </c>
      <c r="E15" s="36">
        <f>'ED-FIS01'!O15</f>
        <v>45</v>
      </c>
      <c r="F15" s="36">
        <f>'ED-FIS01'!Z15</f>
        <v>35</v>
      </c>
      <c r="G15" s="36">
        <f>IF('ED-FIS01'!AA15=0,"-",'ED-FIS01'!AA15)</f>
        <v>5</v>
      </c>
      <c r="H15" s="36">
        <f>IF('ED-FIS01'!AB15=0,"-",'ED-FIS01'!AB15)</f>
        <v>5</v>
      </c>
      <c r="I15" s="39">
        <f t="shared" si="0"/>
        <v>90</v>
      </c>
      <c r="J15" s="36" t="str">
        <f>IF('ED-FIS02'!D15=0,"-",'ED-FIS02'!D15)</f>
        <v>-</v>
      </c>
      <c r="K15" s="36">
        <f>'ED-FIS02'!O15</f>
        <v>45</v>
      </c>
      <c r="L15" s="36">
        <f>'ED-FIS02'!Z15</f>
        <v>35</v>
      </c>
      <c r="M15" s="36">
        <f>IF('ED-FIS02'!AA15=0,"-",'ED-FIS02'!AA15)</f>
        <v>5</v>
      </c>
      <c r="N15" s="36">
        <f>IF('ED-FIS02'!AB15=0,"-",'ED-FIS02'!AB15)</f>
        <v>5</v>
      </c>
      <c r="O15" s="39">
        <f t="shared" si="1"/>
        <v>90</v>
      </c>
      <c r="P15" s="36" t="str">
        <f>IF('ED-FIS03'!D15=0,"-",'ED-FIS03'!D15)</f>
        <v>-</v>
      </c>
      <c r="Q15" s="36">
        <f>'ED-FIS03'!O15</f>
        <v>45</v>
      </c>
      <c r="R15" s="36">
        <f>'ED-FIS03'!Z15</f>
        <v>35</v>
      </c>
      <c r="S15" s="36">
        <f>IF('ED-FIS03'!AA15=0,"-",'ED-FIS03'!AA15)</f>
        <v>5</v>
      </c>
      <c r="T15" s="36">
        <f>IF('ED-FIS03'!AB15=0,"-",'ED-FIS03'!AB15)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IF('ED-FIS01'!D16=0,"-",'ED-FIS01'!D16)</f>
        <v>-</v>
      </c>
      <c r="E16" s="36">
        <f>'ED-FIS01'!O16</f>
        <v>15</v>
      </c>
      <c r="F16" s="36">
        <f>'ED-FIS01'!Z16</f>
        <v>35</v>
      </c>
      <c r="G16" s="36" t="str">
        <f>IF('ED-FIS01'!AA16=0,"-",'ED-FIS01'!AA16)</f>
        <v>-</v>
      </c>
      <c r="H16" s="36" t="str">
        <f>IF('ED-FIS01'!AB16=0,"-",'ED-FIS01'!AB16)</f>
        <v>-</v>
      </c>
      <c r="I16" s="39">
        <f t="shared" si="0"/>
        <v>50</v>
      </c>
      <c r="J16" s="36" t="str">
        <f>IF('ED-FIS02'!D16=0,"-",'ED-FIS02'!D16)</f>
        <v>-</v>
      </c>
      <c r="K16" s="36">
        <f>'ED-FIS02'!O16</f>
        <v>15</v>
      </c>
      <c r="L16" s="36">
        <f>'ED-FIS02'!Z16</f>
        <v>35</v>
      </c>
      <c r="M16" s="36" t="str">
        <f>IF('ED-FIS02'!AA16=0,"-",'ED-FIS02'!AA16)</f>
        <v>-</v>
      </c>
      <c r="N16" s="36" t="str">
        <f>IF('ED-FIS02'!AB16=0,"-",'ED-FIS02'!AB16)</f>
        <v>-</v>
      </c>
      <c r="O16" s="39">
        <f t="shared" si="1"/>
        <v>50</v>
      </c>
      <c r="P16" s="36" t="str">
        <f>IF('ED-FIS03'!D16=0,"-",'ED-FIS03'!D16)</f>
        <v>-</v>
      </c>
      <c r="Q16" s="36">
        <f>'ED-FIS03'!O16</f>
        <v>15</v>
      </c>
      <c r="R16" s="36">
        <f>'ED-FIS03'!Z16</f>
        <v>35</v>
      </c>
      <c r="S16" s="36" t="str">
        <f>IF('ED-FIS03'!AA16=0,"-",'ED-FIS03'!AA16)</f>
        <v>-</v>
      </c>
      <c r="T16" s="36" t="str">
        <f>IF('ED-FIS03'!AB16=0,"-",'ED-FIS03'!AB16)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IF('ED-FIS01'!D17=0,"-",'ED-FIS01'!D17)</f>
        <v>-</v>
      </c>
      <c r="E17" s="36" t="str">
        <f>'ED-FIS01'!O17</f>
        <v>-</v>
      </c>
      <c r="F17" s="36" t="str">
        <f>'ED-FIS01'!Z17</f>
        <v>-</v>
      </c>
      <c r="G17" s="36" t="str">
        <f>IF('ED-FIS01'!AA17=0,"-",'ED-FIS01'!AA17)</f>
        <v>-</v>
      </c>
      <c r="H17" s="36" t="str">
        <f>IF('ED-FIS01'!AB17=0,"-",'ED-FIS01'!AB17)</f>
        <v>-</v>
      </c>
      <c r="I17" s="39" t="str">
        <f t="shared" si="0"/>
        <v>-</v>
      </c>
      <c r="J17" s="36" t="str">
        <f>IF('ED-FIS02'!D17=0,"-",'ED-FIS02'!D17)</f>
        <v>-</v>
      </c>
      <c r="K17" s="36" t="str">
        <f>'ED-FIS02'!O17</f>
        <v>-</v>
      </c>
      <c r="L17" s="36" t="str">
        <f>'ED-FIS02'!Z17</f>
        <v>-</v>
      </c>
      <c r="M17" s="36" t="str">
        <f>IF('ED-FIS02'!AA17=0,"-",'ED-FIS02'!AA17)</f>
        <v>-</v>
      </c>
      <c r="N17" s="36" t="str">
        <f>IF('ED-FIS02'!AB17=0,"-",'ED-FIS02'!AB17)</f>
        <v>-</v>
      </c>
      <c r="O17" s="39" t="str">
        <f t="shared" si="1"/>
        <v>-</v>
      </c>
      <c r="P17" s="36" t="str">
        <f>IF('ED-FIS03'!D17=0,"-",'ED-FIS03'!D17)</f>
        <v>-</v>
      </c>
      <c r="Q17" s="36" t="str">
        <f>'ED-FIS03'!O17</f>
        <v>-</v>
      </c>
      <c r="R17" s="36" t="str">
        <f>'ED-FIS03'!Z17</f>
        <v>-</v>
      </c>
      <c r="S17" s="36" t="str">
        <f>IF('ED-FIS03'!AA17=0,"-",'ED-FIS03'!AA17)</f>
        <v>-</v>
      </c>
      <c r="T17" s="36" t="str">
        <f>IF('ED-FIS03'!AB17=0,"-",'ED-FIS03'!AB17)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IF('ED-FIS01'!D18=0,"-",'ED-FIS01'!D18)</f>
        <v>-</v>
      </c>
      <c r="E18" s="36" t="str">
        <f>'ED-FIS01'!O18</f>
        <v>-</v>
      </c>
      <c r="F18" s="36" t="str">
        <f>'ED-FIS01'!Z18</f>
        <v>-</v>
      </c>
      <c r="G18" s="36" t="str">
        <f>IF('ED-FIS01'!AA18=0,"-",'ED-FIS01'!AA18)</f>
        <v>-</v>
      </c>
      <c r="H18" s="36" t="str">
        <f>IF('ED-FIS01'!AB18=0,"-",'ED-FIS01'!AB18)</f>
        <v>-</v>
      </c>
      <c r="I18" s="39" t="str">
        <f t="shared" si="0"/>
        <v>-</v>
      </c>
      <c r="J18" s="36" t="str">
        <f>IF('ED-FIS02'!D18=0,"-",'ED-FIS02'!D18)</f>
        <v>-</v>
      </c>
      <c r="K18" s="36" t="str">
        <f>'ED-FIS02'!O18</f>
        <v>-</v>
      </c>
      <c r="L18" s="36" t="str">
        <f>'ED-FIS02'!Z18</f>
        <v>-</v>
      </c>
      <c r="M18" s="36" t="str">
        <f>IF('ED-FIS02'!AA18=0,"-",'ED-FIS02'!AA18)</f>
        <v>-</v>
      </c>
      <c r="N18" s="36" t="str">
        <f>IF('ED-FIS02'!AB18=0,"-",'ED-FIS02'!AB18)</f>
        <v>-</v>
      </c>
      <c r="O18" s="39" t="str">
        <f t="shared" si="1"/>
        <v>-</v>
      </c>
      <c r="P18" s="36" t="str">
        <f>IF('ED-FIS03'!D18=0,"-",'ED-FIS03'!D18)</f>
        <v>-</v>
      </c>
      <c r="Q18" s="36" t="str">
        <f>'ED-FIS03'!O18</f>
        <v>-</v>
      </c>
      <c r="R18" s="36" t="str">
        <f>'ED-FIS03'!Z18</f>
        <v>-</v>
      </c>
      <c r="S18" s="36" t="str">
        <f>IF('ED-FIS03'!AA18=0,"-",'ED-FIS03'!AA18)</f>
        <v>-</v>
      </c>
      <c r="T18" s="36" t="str">
        <f>IF('ED-FIS03'!AB18=0,"-",'ED-FIS03'!AB18)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IF('ED-FIS01'!D19=0,"-",'ED-FIS01'!D19)</f>
        <v>-</v>
      </c>
      <c r="E19" s="36" t="str">
        <f>'ED-FIS01'!O19</f>
        <v>-</v>
      </c>
      <c r="F19" s="36" t="str">
        <f>'ED-FIS01'!Z19</f>
        <v>-</v>
      </c>
      <c r="G19" s="36" t="str">
        <f>IF('ED-FIS01'!AA19=0,"-",'ED-FIS01'!AA19)</f>
        <v>-</v>
      </c>
      <c r="H19" s="36" t="str">
        <f>IF('ED-FIS01'!AB19=0,"-",'ED-FIS01'!AB19)</f>
        <v>-</v>
      </c>
      <c r="I19" s="39" t="str">
        <f t="shared" si="0"/>
        <v>-</v>
      </c>
      <c r="J19" s="36" t="str">
        <f>IF('ED-FIS02'!D19=0,"-",'ED-FIS02'!D19)</f>
        <v>-</v>
      </c>
      <c r="K19" s="36" t="str">
        <f>'ED-FIS02'!O19</f>
        <v>-</v>
      </c>
      <c r="L19" s="36" t="str">
        <f>'ED-FIS02'!Z19</f>
        <v>-</v>
      </c>
      <c r="M19" s="36" t="str">
        <f>IF('ED-FIS02'!AA19=0,"-",'ED-FIS02'!AA19)</f>
        <v>-</v>
      </c>
      <c r="N19" s="36" t="str">
        <f>IF('ED-FIS02'!AB19=0,"-",'ED-FIS02'!AB19)</f>
        <v>-</v>
      </c>
      <c r="O19" s="39" t="str">
        <f t="shared" si="1"/>
        <v>-</v>
      </c>
      <c r="P19" s="36" t="str">
        <f>IF('ED-FIS03'!D19=0,"-",'ED-FIS03'!D19)</f>
        <v>-</v>
      </c>
      <c r="Q19" s="36" t="str">
        <f>'ED-FIS03'!O19</f>
        <v>-</v>
      </c>
      <c r="R19" s="36" t="str">
        <f>'ED-FIS03'!Z19</f>
        <v>-</v>
      </c>
      <c r="S19" s="36" t="str">
        <f>IF('ED-FIS03'!AA19=0,"-",'ED-FIS03'!AA19)</f>
        <v>-</v>
      </c>
      <c r="T19" s="36" t="str">
        <f>IF('ED-FIS03'!AB19=0,"-",'ED-FIS03'!AB19)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IF('ED-FIS01'!D20=0,"-",'ED-FIS01'!D20)</f>
        <v>-</v>
      </c>
      <c r="E20" s="36" t="str">
        <f>'ED-FIS01'!O20</f>
        <v>-</v>
      </c>
      <c r="F20" s="36" t="str">
        <f>'ED-FIS01'!Z20</f>
        <v>-</v>
      </c>
      <c r="G20" s="36" t="str">
        <f>IF('ED-FIS01'!AA20=0,"-",'ED-FIS01'!AA20)</f>
        <v>-</v>
      </c>
      <c r="H20" s="36" t="str">
        <f>IF('ED-FIS01'!AB20=0,"-",'ED-FIS01'!AB20)</f>
        <v>-</v>
      </c>
      <c r="I20" s="39" t="str">
        <f t="shared" si="0"/>
        <v>-</v>
      </c>
      <c r="J20" s="36" t="str">
        <f>IF('ED-FIS02'!D20=0,"-",'ED-FIS02'!D20)</f>
        <v>-</v>
      </c>
      <c r="K20" s="36" t="str">
        <f>'ED-FIS02'!O20</f>
        <v>-</v>
      </c>
      <c r="L20" s="36" t="str">
        <f>'ED-FIS02'!Z20</f>
        <v>-</v>
      </c>
      <c r="M20" s="36" t="str">
        <f>IF('ED-FIS02'!AA20=0,"-",'ED-FIS02'!AA20)</f>
        <v>-</v>
      </c>
      <c r="N20" s="36" t="str">
        <f>IF('ED-FIS02'!AB20=0,"-",'ED-FIS02'!AB20)</f>
        <v>-</v>
      </c>
      <c r="O20" s="39" t="str">
        <f t="shared" si="1"/>
        <v>-</v>
      </c>
      <c r="P20" s="36" t="str">
        <f>IF('ED-FIS03'!D20=0,"-",'ED-FIS03'!D20)</f>
        <v>-</v>
      </c>
      <c r="Q20" s="36" t="str">
        <f>'ED-FIS03'!O20</f>
        <v>-</v>
      </c>
      <c r="R20" s="36" t="str">
        <f>'ED-FIS03'!Z20</f>
        <v>-</v>
      </c>
      <c r="S20" s="36" t="str">
        <f>IF('ED-FIS03'!AA20=0,"-",'ED-FIS03'!AA20)</f>
        <v>-</v>
      </c>
      <c r="T20" s="36" t="str">
        <f>IF('ED-FIS03'!AB20=0,"-",'ED-FIS03'!AB20)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IF('ED-FIS01'!D21=0,"-",'ED-FIS01'!D21)</f>
        <v>-</v>
      </c>
      <c r="E21" s="36" t="str">
        <f>'ED-FIS01'!O21</f>
        <v>-</v>
      </c>
      <c r="F21" s="36" t="str">
        <f>'ED-FIS01'!Z21</f>
        <v>-</v>
      </c>
      <c r="G21" s="36" t="str">
        <f>IF('ED-FIS01'!AA21=0,"-",'ED-FIS01'!AA21)</f>
        <v>-</v>
      </c>
      <c r="H21" s="36" t="str">
        <f>IF('ED-FIS01'!AB21=0,"-",'ED-FIS01'!AB21)</f>
        <v>-</v>
      </c>
      <c r="I21" s="39" t="str">
        <f t="shared" si="0"/>
        <v>-</v>
      </c>
      <c r="J21" s="36" t="str">
        <f>IF('ED-FIS02'!D21=0,"-",'ED-FIS02'!D21)</f>
        <v>-</v>
      </c>
      <c r="K21" s="36" t="str">
        <f>'ED-FIS02'!O21</f>
        <v>-</v>
      </c>
      <c r="L21" s="36" t="str">
        <f>'ED-FIS02'!Z21</f>
        <v>-</v>
      </c>
      <c r="M21" s="36" t="str">
        <f>IF('ED-FIS02'!AA21=0,"-",'ED-FIS02'!AA21)</f>
        <v>-</v>
      </c>
      <c r="N21" s="36" t="str">
        <f>IF('ED-FIS02'!AB21=0,"-",'ED-FIS02'!AB21)</f>
        <v>-</v>
      </c>
      <c r="O21" s="39" t="str">
        <f t="shared" si="1"/>
        <v>-</v>
      </c>
      <c r="P21" s="36" t="str">
        <f>IF('ED-FIS03'!D21=0,"-",'ED-FIS03'!D21)</f>
        <v>-</v>
      </c>
      <c r="Q21" s="36" t="str">
        <f>'ED-FIS03'!O21</f>
        <v>-</v>
      </c>
      <c r="R21" s="36" t="str">
        <f>'ED-FIS03'!Z21</f>
        <v>-</v>
      </c>
      <c r="S21" s="36" t="str">
        <f>IF('ED-FIS03'!AA21=0,"-",'ED-FIS03'!AA21)</f>
        <v>-</v>
      </c>
      <c r="T21" s="36" t="str">
        <f>IF('ED-FIS03'!AB21=0,"-",'ED-FIS03'!AB21)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IF('ED-FIS01'!D22=0,"-",'ED-FIS01'!D22)</f>
        <v>-</v>
      </c>
      <c r="E22" s="36" t="str">
        <f>'ED-FIS01'!O22</f>
        <v>-</v>
      </c>
      <c r="F22" s="36" t="str">
        <f>'ED-FIS01'!Z22</f>
        <v>-</v>
      </c>
      <c r="G22" s="36" t="str">
        <f>IF('ED-FIS01'!AA22=0,"-",'ED-FIS01'!AA22)</f>
        <v>-</v>
      </c>
      <c r="H22" s="36" t="str">
        <f>IF('ED-FIS01'!AB22=0,"-",'ED-FIS01'!AB22)</f>
        <v>-</v>
      </c>
      <c r="I22" s="39" t="str">
        <f t="shared" si="0"/>
        <v>-</v>
      </c>
      <c r="J22" s="36" t="str">
        <f>IF('ED-FIS02'!D22=0,"-",'ED-FIS02'!D22)</f>
        <v>-</v>
      </c>
      <c r="K22" s="36" t="str">
        <f>'ED-FIS02'!O22</f>
        <v>-</v>
      </c>
      <c r="L22" s="36" t="str">
        <f>'ED-FIS02'!Z22</f>
        <v>-</v>
      </c>
      <c r="M22" s="36" t="str">
        <f>IF('ED-FIS02'!AA22=0,"-",'ED-FIS02'!AA22)</f>
        <v>-</v>
      </c>
      <c r="N22" s="36" t="str">
        <f>IF('ED-FIS02'!AB22=0,"-",'ED-FIS02'!AB22)</f>
        <v>-</v>
      </c>
      <c r="O22" s="39" t="str">
        <f t="shared" si="1"/>
        <v>-</v>
      </c>
      <c r="P22" s="36" t="str">
        <f>IF('ED-FIS03'!D22=0,"-",'ED-FIS03'!D22)</f>
        <v>-</v>
      </c>
      <c r="Q22" s="36" t="str">
        <f>'ED-FIS03'!O22</f>
        <v>-</v>
      </c>
      <c r="R22" s="36" t="str">
        <f>'ED-FIS03'!Z22</f>
        <v>-</v>
      </c>
      <c r="S22" s="36" t="str">
        <f>IF('ED-FIS03'!AA22=0,"-",'ED-FIS03'!AA22)</f>
        <v>-</v>
      </c>
      <c r="T22" s="36" t="str">
        <f>IF('ED-FIS03'!AB22=0,"-",'ED-FIS03'!AB22)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IF('ED-FIS01'!D23=0,"-",'ED-FIS01'!D23)</f>
        <v>-</v>
      </c>
      <c r="E23" s="36" t="str">
        <f>'ED-FIS01'!O23</f>
        <v>-</v>
      </c>
      <c r="F23" s="36" t="str">
        <f>'ED-FIS01'!Z23</f>
        <v>-</v>
      </c>
      <c r="G23" s="36" t="str">
        <f>IF('ED-FIS01'!AA23=0,"-",'ED-FIS01'!AA23)</f>
        <v>-</v>
      </c>
      <c r="H23" s="36" t="str">
        <f>IF('ED-FIS01'!AB23=0,"-",'ED-FIS01'!AB23)</f>
        <v>-</v>
      </c>
      <c r="I23" s="39" t="str">
        <f t="shared" si="0"/>
        <v>-</v>
      </c>
      <c r="J23" s="36" t="str">
        <f>IF('ED-FIS02'!D23=0,"-",'ED-FIS02'!D23)</f>
        <v>-</v>
      </c>
      <c r="K23" s="36" t="str">
        <f>'ED-FIS02'!O23</f>
        <v>-</v>
      </c>
      <c r="L23" s="36" t="str">
        <f>'ED-FIS02'!Z23</f>
        <v>-</v>
      </c>
      <c r="M23" s="36" t="str">
        <f>IF('ED-FIS02'!AA23=0,"-",'ED-FIS02'!AA23)</f>
        <v>-</v>
      </c>
      <c r="N23" s="36" t="str">
        <f>IF('ED-FIS02'!AB23=0,"-",'ED-FIS02'!AB23)</f>
        <v>-</v>
      </c>
      <c r="O23" s="39" t="str">
        <f t="shared" si="1"/>
        <v>-</v>
      </c>
      <c r="P23" s="36" t="str">
        <f>IF('ED-FIS03'!D23=0,"-",'ED-FIS03'!D23)</f>
        <v>-</v>
      </c>
      <c r="Q23" s="36" t="str">
        <f>'ED-FIS03'!O23</f>
        <v>-</v>
      </c>
      <c r="R23" s="36" t="str">
        <f>'ED-FIS03'!Z23</f>
        <v>-</v>
      </c>
      <c r="S23" s="36" t="str">
        <f>IF('ED-FIS03'!AA23=0,"-",'ED-FIS03'!AA23)</f>
        <v>-</v>
      </c>
      <c r="T23" s="36" t="str">
        <f>IF('ED-FIS03'!AB23=0,"-",'ED-FIS03'!AB23)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IF('ED-FIS01'!D24=0,"-",'ED-FIS01'!D24)</f>
        <v>-</v>
      </c>
      <c r="E24" s="36" t="str">
        <f>'ED-FIS01'!O24</f>
        <v>-</v>
      </c>
      <c r="F24" s="36" t="str">
        <f>'ED-FIS01'!Z24</f>
        <v>-</v>
      </c>
      <c r="G24" s="36" t="str">
        <f>IF('ED-FIS01'!AA24=0,"-",'ED-FIS01'!AA24)</f>
        <v>-</v>
      </c>
      <c r="H24" s="36" t="str">
        <f>IF('ED-FIS01'!AB24=0,"-",'ED-FIS01'!AB24)</f>
        <v>-</v>
      </c>
      <c r="I24" s="39" t="str">
        <f t="shared" si="0"/>
        <v>-</v>
      </c>
      <c r="J24" s="36" t="str">
        <f>IF('ED-FIS02'!D24=0,"-",'ED-FIS02'!D24)</f>
        <v>-</v>
      </c>
      <c r="K24" s="36" t="str">
        <f>'ED-FIS02'!O24</f>
        <v>-</v>
      </c>
      <c r="L24" s="36" t="str">
        <f>'ED-FIS02'!Z24</f>
        <v>-</v>
      </c>
      <c r="M24" s="36" t="str">
        <f>IF('ED-FIS02'!AA24=0,"-",'ED-FIS02'!AA24)</f>
        <v>-</v>
      </c>
      <c r="N24" s="36" t="str">
        <f>IF('ED-FIS02'!AB24=0,"-",'ED-FIS02'!AB24)</f>
        <v>-</v>
      </c>
      <c r="O24" s="39" t="str">
        <f t="shared" si="1"/>
        <v>-</v>
      </c>
      <c r="P24" s="36" t="str">
        <f>IF('ED-FIS03'!D24=0,"-",'ED-FIS03'!D24)</f>
        <v>-</v>
      </c>
      <c r="Q24" s="36" t="str">
        <f>'ED-FIS03'!O24</f>
        <v>-</v>
      </c>
      <c r="R24" s="36" t="str">
        <f>'ED-FIS03'!Z24</f>
        <v>-</v>
      </c>
      <c r="S24" s="36" t="str">
        <f>IF('ED-FIS03'!AA24=0,"-",'ED-FIS03'!AA24)</f>
        <v>-</v>
      </c>
      <c r="T24" s="36" t="str">
        <f>IF('ED-FIS03'!AB24=0,"-",'ED-FIS03'!AB24)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IF('ED-FIS01'!D25=0,"-",'ED-FIS01'!D25)</f>
        <v>-</v>
      </c>
      <c r="E25" s="36" t="str">
        <f>'ED-FIS01'!O25</f>
        <v>-</v>
      </c>
      <c r="F25" s="36" t="str">
        <f>'ED-FIS01'!Z25</f>
        <v>-</v>
      </c>
      <c r="G25" s="36" t="str">
        <f>IF('ED-FIS01'!AA25=0,"-",'ED-FIS01'!AA25)</f>
        <v>-</v>
      </c>
      <c r="H25" s="36" t="str">
        <f>IF('ED-FIS01'!AB25=0,"-",'ED-FIS01'!AB25)</f>
        <v>-</v>
      </c>
      <c r="I25" s="39" t="str">
        <f t="shared" si="0"/>
        <v>-</v>
      </c>
      <c r="J25" s="36" t="str">
        <f>IF('ED-FIS02'!D25=0,"-",'ED-FIS02'!D25)</f>
        <v>-</v>
      </c>
      <c r="K25" s="36" t="str">
        <f>'ED-FIS02'!O25</f>
        <v>-</v>
      </c>
      <c r="L25" s="36" t="str">
        <f>'ED-FIS02'!Z25</f>
        <v>-</v>
      </c>
      <c r="M25" s="36" t="str">
        <f>IF('ED-FIS02'!AA25=0,"-",'ED-FIS02'!AA25)</f>
        <v>-</v>
      </c>
      <c r="N25" s="36" t="str">
        <f>IF('ED-FIS02'!AB25=0,"-",'ED-FIS02'!AB25)</f>
        <v>-</v>
      </c>
      <c r="O25" s="39" t="str">
        <f t="shared" si="1"/>
        <v>-</v>
      </c>
      <c r="P25" s="36" t="str">
        <f>IF('ED-FIS03'!D25=0,"-",'ED-FIS03'!D25)</f>
        <v>-</v>
      </c>
      <c r="Q25" s="36" t="str">
        <f>'ED-FIS03'!O25</f>
        <v>-</v>
      </c>
      <c r="R25" s="36" t="str">
        <f>'ED-FIS03'!Z25</f>
        <v>-</v>
      </c>
      <c r="S25" s="36" t="str">
        <f>IF('ED-FIS03'!AA25=0,"-",'ED-FIS03'!AA25)</f>
        <v>-</v>
      </c>
      <c r="T25" s="36" t="str">
        <f>IF('ED-FIS03'!AB25=0,"-",'ED-FIS03'!AB25)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IF('ED-FIS01'!D26=0,"-",'ED-FIS01'!D26)</f>
        <v>-</v>
      </c>
      <c r="E26" s="36" t="str">
        <f>'ED-FIS01'!O26</f>
        <v>-</v>
      </c>
      <c r="F26" s="36" t="str">
        <f>'ED-FIS01'!Z26</f>
        <v>-</v>
      </c>
      <c r="G26" s="36" t="str">
        <f>IF('ED-FIS01'!AA26=0,"-",'ED-FIS01'!AA26)</f>
        <v>-</v>
      </c>
      <c r="H26" s="36" t="str">
        <f>IF('ED-FIS01'!AB26=0,"-",'ED-FIS01'!AB26)</f>
        <v>-</v>
      </c>
      <c r="I26" s="39" t="str">
        <f t="shared" si="0"/>
        <v>-</v>
      </c>
      <c r="J26" s="36" t="str">
        <f>IF('ED-FIS02'!D26=0,"-",'ED-FIS02'!D26)</f>
        <v>-</v>
      </c>
      <c r="K26" s="36" t="str">
        <f>'ED-FIS02'!O26</f>
        <v>-</v>
      </c>
      <c r="L26" s="36" t="str">
        <f>'ED-FIS02'!Z26</f>
        <v>-</v>
      </c>
      <c r="M26" s="36" t="str">
        <f>IF('ED-FIS02'!AA26=0,"-",'ED-FIS02'!AA26)</f>
        <v>-</v>
      </c>
      <c r="N26" s="36" t="str">
        <f>IF('ED-FIS02'!AB26=0,"-",'ED-FIS02'!AB26)</f>
        <v>-</v>
      </c>
      <c r="O26" s="39" t="str">
        <f t="shared" si="1"/>
        <v>-</v>
      </c>
      <c r="P26" s="36" t="str">
        <f>IF('ED-FIS03'!D26=0,"-",'ED-FIS03'!D26)</f>
        <v>-</v>
      </c>
      <c r="Q26" s="36" t="str">
        <f>'ED-FIS03'!O26</f>
        <v>-</v>
      </c>
      <c r="R26" s="36" t="str">
        <f>'ED-FIS03'!Z26</f>
        <v>-</v>
      </c>
      <c r="S26" s="36" t="str">
        <f>IF('ED-FIS03'!AA26=0,"-",'ED-FIS03'!AA26)</f>
        <v>-</v>
      </c>
      <c r="T26" s="36" t="str">
        <f>IF('ED-FIS03'!AB26=0,"-",'ED-FIS03'!AB26)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IF('ED-FIS01'!D27=0,"-",'ED-FIS01'!D27)</f>
        <v>-</v>
      </c>
      <c r="E27" s="36" t="str">
        <f>'ED-FIS01'!O27</f>
        <v>-</v>
      </c>
      <c r="F27" s="36" t="str">
        <f>'ED-FIS01'!Z27</f>
        <v>-</v>
      </c>
      <c r="G27" s="36" t="str">
        <f>IF('ED-FIS01'!AA27=0,"-",'ED-FIS01'!AA27)</f>
        <v>-</v>
      </c>
      <c r="H27" s="36" t="str">
        <f>IF('ED-FIS01'!AB27=0,"-",'ED-FIS01'!AB27)</f>
        <v>-</v>
      </c>
      <c r="I27" s="39" t="str">
        <f t="shared" si="0"/>
        <v>-</v>
      </c>
      <c r="J27" s="36" t="str">
        <f>IF('ED-FIS02'!D27=0,"-",'ED-FIS02'!D27)</f>
        <v>-</v>
      </c>
      <c r="K27" s="36" t="str">
        <f>'ED-FIS02'!O27</f>
        <v>-</v>
      </c>
      <c r="L27" s="36" t="str">
        <f>'ED-FIS02'!Z27</f>
        <v>-</v>
      </c>
      <c r="M27" s="36" t="str">
        <f>IF('ED-FIS02'!AA27=0,"-",'ED-FIS02'!AA27)</f>
        <v>-</v>
      </c>
      <c r="N27" s="36" t="str">
        <f>IF('ED-FIS02'!AB27=0,"-",'ED-FIS02'!AB27)</f>
        <v>-</v>
      </c>
      <c r="O27" s="39" t="str">
        <f t="shared" si="1"/>
        <v>-</v>
      </c>
      <c r="P27" s="36" t="str">
        <f>IF('ED-FIS03'!D27=0,"-",'ED-FIS03'!D27)</f>
        <v>-</v>
      </c>
      <c r="Q27" s="36" t="str">
        <f>'ED-FIS03'!O27</f>
        <v>-</v>
      </c>
      <c r="R27" s="36" t="str">
        <f>'ED-FIS03'!Z27</f>
        <v>-</v>
      </c>
      <c r="S27" s="36" t="str">
        <f>IF('ED-FIS03'!AA27=0,"-",'ED-FIS03'!AA27)</f>
        <v>-</v>
      </c>
      <c r="T27" s="36" t="str">
        <f>IF('ED-FIS03'!AB27=0,"-",'ED-FIS03'!AB27)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IF('ED-FIS01'!D28=0,"-",'ED-FIS01'!D28)</f>
        <v>-</v>
      </c>
      <c r="E28" s="36" t="str">
        <f>'ED-FIS01'!O28</f>
        <v>-</v>
      </c>
      <c r="F28" s="36" t="str">
        <f>'ED-FIS01'!Z28</f>
        <v>-</v>
      </c>
      <c r="G28" s="36" t="str">
        <f>IF('ED-FIS01'!AA28=0,"-",'ED-FIS01'!AA28)</f>
        <v>-</v>
      </c>
      <c r="H28" s="36" t="str">
        <f>IF('ED-FIS01'!AB28=0,"-",'ED-FIS01'!AB28)</f>
        <v>-</v>
      </c>
      <c r="I28" s="39" t="str">
        <f t="shared" si="0"/>
        <v>-</v>
      </c>
      <c r="J28" s="36" t="str">
        <f>IF('ED-FIS02'!D28=0,"-",'ED-FIS02'!D28)</f>
        <v>-</v>
      </c>
      <c r="K28" s="36" t="str">
        <f>'ED-FIS02'!O28</f>
        <v>-</v>
      </c>
      <c r="L28" s="36" t="str">
        <f>'ED-FIS02'!Z28</f>
        <v>-</v>
      </c>
      <c r="M28" s="36" t="str">
        <f>IF('ED-FIS02'!AA28=0,"-",'ED-FIS02'!AA28)</f>
        <v>-</v>
      </c>
      <c r="N28" s="36" t="str">
        <f>IF('ED-FIS02'!AB28=0,"-",'ED-FIS02'!AB28)</f>
        <v>-</v>
      </c>
      <c r="O28" s="39" t="str">
        <f t="shared" si="1"/>
        <v>-</v>
      </c>
      <c r="P28" s="36" t="str">
        <f>IF('ED-FIS03'!D28=0,"-",'ED-FIS03'!D28)</f>
        <v>-</v>
      </c>
      <c r="Q28" s="36" t="str">
        <f>'ED-FIS03'!O28</f>
        <v>-</v>
      </c>
      <c r="R28" s="36" t="str">
        <f>'ED-FIS03'!Z28</f>
        <v>-</v>
      </c>
      <c r="S28" s="36" t="str">
        <f>IF('ED-FIS03'!AA28=0,"-",'ED-FIS03'!AA28)</f>
        <v>-</v>
      </c>
      <c r="T28" s="36" t="str">
        <f>IF('ED-FIS03'!AB28=0,"-",'ED-FIS03'!AB28)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IF('ED-FIS01'!D29=0,"-",'ED-FIS01'!D29)</f>
        <v>-</v>
      </c>
      <c r="E29" s="36" t="str">
        <f>'ED-FIS01'!O29</f>
        <v>-</v>
      </c>
      <c r="F29" s="36" t="str">
        <f>'ED-FIS01'!Z29</f>
        <v>-</v>
      </c>
      <c r="G29" s="36" t="str">
        <f>IF('ED-FIS01'!AA29=0,"-",'ED-FIS01'!AA29)</f>
        <v>-</v>
      </c>
      <c r="H29" s="36" t="str">
        <f>IF('ED-FIS01'!AB29=0,"-",'ED-FIS01'!AB29)</f>
        <v>-</v>
      </c>
      <c r="I29" s="39" t="str">
        <f t="shared" si="0"/>
        <v>-</v>
      </c>
      <c r="J29" s="36" t="str">
        <f>IF('ED-FIS02'!D29=0,"-",'ED-FIS02'!D29)</f>
        <v>-</v>
      </c>
      <c r="K29" s="36" t="str">
        <f>'ED-FIS02'!O29</f>
        <v>-</v>
      </c>
      <c r="L29" s="36" t="str">
        <f>'ED-FIS02'!Z29</f>
        <v>-</v>
      </c>
      <c r="M29" s="36" t="str">
        <f>IF('ED-FIS02'!AA29=0,"-",'ED-FIS02'!AA29)</f>
        <v>-</v>
      </c>
      <c r="N29" s="36" t="str">
        <f>IF('ED-FIS02'!AB29=0,"-",'ED-FIS02'!AB29)</f>
        <v>-</v>
      </c>
      <c r="O29" s="39" t="str">
        <f t="shared" si="1"/>
        <v>-</v>
      </c>
      <c r="P29" s="36" t="str">
        <f>IF('ED-FIS03'!D29=0,"-",'ED-FIS03'!D29)</f>
        <v>-</v>
      </c>
      <c r="Q29" s="36" t="str">
        <f>'ED-FIS03'!O29</f>
        <v>-</v>
      </c>
      <c r="R29" s="36" t="str">
        <f>'ED-FIS03'!Z29</f>
        <v>-</v>
      </c>
      <c r="S29" s="36" t="str">
        <f>IF('ED-FIS03'!AA29=0,"-",'ED-FIS03'!AA29)</f>
        <v>-</v>
      </c>
      <c r="T29" s="36" t="str">
        <f>IF('ED-FIS03'!AB29=0,"-",'ED-FIS03'!AB29)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IF('ED-FIS01'!D30=0,"-",'ED-FIS01'!D30)</f>
        <v>-</v>
      </c>
      <c r="E30" s="36" t="str">
        <f>'ED-FIS01'!O30</f>
        <v>-</v>
      </c>
      <c r="F30" s="36" t="str">
        <f>'ED-FIS01'!Z30</f>
        <v>-</v>
      </c>
      <c r="G30" s="36" t="str">
        <f>IF('ED-FIS01'!AA30=0,"-",'ED-FIS01'!AA30)</f>
        <v>-</v>
      </c>
      <c r="H30" s="36" t="str">
        <f>IF('ED-FIS01'!AB30=0,"-",'ED-FIS01'!AB30)</f>
        <v>-</v>
      </c>
      <c r="I30" s="39" t="str">
        <f t="shared" si="0"/>
        <v>-</v>
      </c>
      <c r="J30" s="36" t="str">
        <f>IF('ED-FIS02'!D30=0,"-",'ED-FIS02'!D30)</f>
        <v>-</v>
      </c>
      <c r="K30" s="36" t="str">
        <f>'ED-FIS02'!O30</f>
        <v>-</v>
      </c>
      <c r="L30" s="36" t="str">
        <f>'ED-FIS02'!Z30</f>
        <v>-</v>
      </c>
      <c r="M30" s="36" t="str">
        <f>IF('ED-FIS02'!AA30=0,"-",'ED-FIS02'!AA30)</f>
        <v>-</v>
      </c>
      <c r="N30" s="36" t="str">
        <f>IF('ED-FIS02'!AB30=0,"-",'ED-FIS02'!AB30)</f>
        <v>-</v>
      </c>
      <c r="O30" s="39" t="str">
        <f t="shared" si="1"/>
        <v>-</v>
      </c>
      <c r="P30" s="36" t="str">
        <f>IF('ED-FIS03'!D30=0,"-",'ED-FIS03'!D30)</f>
        <v>-</v>
      </c>
      <c r="Q30" s="36" t="str">
        <f>'ED-FIS03'!O30</f>
        <v>-</v>
      </c>
      <c r="R30" s="36" t="str">
        <f>'ED-FIS03'!Z30</f>
        <v>-</v>
      </c>
      <c r="S30" s="36" t="str">
        <f>IF('ED-FIS03'!AA30=0,"-",'ED-FIS03'!AA30)</f>
        <v>-</v>
      </c>
      <c r="T30" s="36" t="str">
        <f>IF('ED-FIS03'!AB30=0,"-",'ED-FIS03'!AB30)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IF('ED-FIS01'!D31=0,"-",'ED-FIS01'!D31)</f>
        <v>-</v>
      </c>
      <c r="E31" s="36" t="str">
        <f>'ED-FIS01'!O31</f>
        <v>-</v>
      </c>
      <c r="F31" s="36" t="str">
        <f>'ED-FIS01'!Z31</f>
        <v>-</v>
      </c>
      <c r="G31" s="36" t="str">
        <f>IF('ED-FIS01'!AA31=0,"-",'ED-FIS01'!AA31)</f>
        <v>-</v>
      </c>
      <c r="H31" s="36" t="str">
        <f>IF('ED-FIS01'!AB31=0,"-",'ED-FIS01'!AB31)</f>
        <v>-</v>
      </c>
      <c r="I31" s="39" t="str">
        <f t="shared" si="0"/>
        <v>-</v>
      </c>
      <c r="J31" s="36" t="str">
        <f>IF('ED-FIS02'!D31=0,"-",'ED-FIS02'!D31)</f>
        <v>-</v>
      </c>
      <c r="K31" s="36" t="str">
        <f>'ED-FIS02'!O31</f>
        <v>-</v>
      </c>
      <c r="L31" s="36" t="str">
        <f>'ED-FIS02'!Z31</f>
        <v>-</v>
      </c>
      <c r="M31" s="36" t="str">
        <f>IF('ED-FIS02'!AA31=0,"-",'ED-FIS02'!AA31)</f>
        <v>-</v>
      </c>
      <c r="N31" s="36" t="str">
        <f>IF('ED-FIS02'!AB31=0,"-",'ED-FIS02'!AB31)</f>
        <v>-</v>
      </c>
      <c r="O31" s="39" t="str">
        <f t="shared" si="1"/>
        <v>-</v>
      </c>
      <c r="P31" s="36" t="str">
        <f>IF('ED-FIS03'!D31=0,"-",'ED-FIS03'!D31)</f>
        <v>-</v>
      </c>
      <c r="Q31" s="36" t="str">
        <f>'ED-FIS03'!O31</f>
        <v>-</v>
      </c>
      <c r="R31" s="36" t="str">
        <f>'ED-FIS03'!Z31</f>
        <v>-</v>
      </c>
      <c r="S31" s="36" t="str">
        <f>IF('ED-FIS03'!AA31=0,"-",'ED-FIS03'!AA31)</f>
        <v>-</v>
      </c>
      <c r="T31" s="36" t="str">
        <f>IF('ED-FIS03'!AB31=0,"-",'ED-FIS03'!AB31)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IF('ED-FIS01'!D32=0,"-",'ED-FIS01'!D32)</f>
        <v>-</v>
      </c>
      <c r="E32" s="36" t="str">
        <f>'ED-FIS01'!O32</f>
        <v>-</v>
      </c>
      <c r="F32" s="36" t="str">
        <f>'ED-FIS01'!Z32</f>
        <v>-</v>
      </c>
      <c r="G32" s="36" t="str">
        <f>IF('ED-FIS01'!AA32=0,"-",'ED-FIS01'!AA32)</f>
        <v>-</v>
      </c>
      <c r="H32" s="36" t="str">
        <f>IF('ED-FIS01'!AB32=0,"-",'ED-FIS01'!AB32)</f>
        <v>-</v>
      </c>
      <c r="I32" s="39" t="str">
        <f t="shared" si="0"/>
        <v>-</v>
      </c>
      <c r="J32" s="36" t="str">
        <f>IF('ED-FIS02'!D32=0,"-",'ED-FIS02'!D32)</f>
        <v>-</v>
      </c>
      <c r="K32" s="36" t="str">
        <f>'ED-FIS02'!O32</f>
        <v>-</v>
      </c>
      <c r="L32" s="36" t="str">
        <f>'ED-FIS02'!Z32</f>
        <v>-</v>
      </c>
      <c r="M32" s="36" t="str">
        <f>IF('ED-FIS02'!AA32=0,"-",'ED-FIS02'!AA32)</f>
        <v>-</v>
      </c>
      <c r="N32" s="36" t="str">
        <f>IF('ED-FIS02'!AB32=0,"-",'ED-FIS02'!AB32)</f>
        <v>-</v>
      </c>
      <c r="O32" s="39" t="str">
        <f t="shared" si="1"/>
        <v>-</v>
      </c>
      <c r="P32" s="36" t="str">
        <f>IF('ED-FIS03'!D32=0,"-",'ED-FIS03'!D32)</f>
        <v>-</v>
      </c>
      <c r="Q32" s="36" t="str">
        <f>'ED-FIS03'!O32</f>
        <v>-</v>
      </c>
      <c r="R32" s="36" t="str">
        <f>'ED-FIS03'!Z32</f>
        <v>-</v>
      </c>
      <c r="S32" s="36" t="str">
        <f>IF('ED-FIS03'!AA32=0,"-",'ED-FIS03'!AA32)</f>
        <v>-</v>
      </c>
      <c r="T32" s="36" t="str">
        <f>IF('ED-FIS03'!AB32=0,"-",'ED-FIS03'!AB32)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IF('ED-FIS01'!D33=0,"-",'ED-FIS01'!D33)</f>
        <v>-</v>
      </c>
      <c r="E33" s="36" t="str">
        <f>'ED-FIS01'!O33</f>
        <v>-</v>
      </c>
      <c r="F33" s="36" t="str">
        <f>'ED-FIS01'!Z33</f>
        <v>-</v>
      </c>
      <c r="G33" s="36" t="str">
        <f>IF('ED-FIS01'!AA33=0,"-",'ED-FIS01'!AA33)</f>
        <v>-</v>
      </c>
      <c r="H33" s="36" t="str">
        <f>IF('ED-FIS01'!AB33=0,"-",'ED-FIS01'!AB33)</f>
        <v>-</v>
      </c>
      <c r="I33" s="39" t="str">
        <f t="shared" si="0"/>
        <v>-</v>
      </c>
      <c r="J33" s="36" t="str">
        <f>IF('ED-FIS02'!D33=0,"-",'ED-FIS02'!D33)</f>
        <v>-</v>
      </c>
      <c r="K33" s="36" t="str">
        <f>'ED-FIS02'!O33</f>
        <v>-</v>
      </c>
      <c r="L33" s="36" t="str">
        <f>'ED-FIS02'!Z33</f>
        <v>-</v>
      </c>
      <c r="M33" s="36" t="str">
        <f>IF('ED-FIS02'!AA33=0,"-",'ED-FIS02'!AA33)</f>
        <v>-</v>
      </c>
      <c r="N33" s="36" t="str">
        <f>IF('ED-FIS02'!AB33=0,"-",'ED-FIS02'!AB33)</f>
        <v>-</v>
      </c>
      <c r="O33" s="39" t="str">
        <f t="shared" si="1"/>
        <v>-</v>
      </c>
      <c r="P33" s="36" t="str">
        <f>IF('ED-FIS03'!D33=0,"-",'ED-FIS03'!D33)</f>
        <v>-</v>
      </c>
      <c r="Q33" s="36" t="str">
        <f>'ED-FIS03'!O33</f>
        <v>-</v>
      </c>
      <c r="R33" s="36" t="str">
        <f>'ED-FIS03'!Z33</f>
        <v>-</v>
      </c>
      <c r="S33" s="36" t="str">
        <f>IF('ED-FIS03'!AA33=0,"-",'ED-FIS03'!AA33)</f>
        <v>-</v>
      </c>
      <c r="T33" s="36" t="str">
        <f>IF('ED-FIS03'!AB33=0,"-",'ED-FIS03'!AB33)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IF('ED-FIS01'!D34=0,"-",'ED-FIS01'!D34)</f>
        <v>-</v>
      </c>
      <c r="E34" s="36" t="str">
        <f>'ED-FIS01'!O34</f>
        <v>-</v>
      </c>
      <c r="F34" s="36" t="str">
        <f>'ED-FIS01'!Z34</f>
        <v>-</v>
      </c>
      <c r="G34" s="36" t="str">
        <f>IF('ED-FIS01'!AA34=0,"-",'ED-FIS01'!AA34)</f>
        <v>-</v>
      </c>
      <c r="H34" s="36" t="str">
        <f>IF('ED-FIS01'!AB34=0,"-",'ED-FIS01'!AB34)</f>
        <v>-</v>
      </c>
      <c r="I34" s="39" t="str">
        <f t="shared" si="0"/>
        <v>-</v>
      </c>
      <c r="J34" s="36" t="str">
        <f>IF('ED-FIS02'!D34=0,"-",'ED-FIS02'!D34)</f>
        <v>-</v>
      </c>
      <c r="K34" s="36" t="str">
        <f>'ED-FIS02'!O34</f>
        <v>-</v>
      </c>
      <c r="L34" s="36" t="str">
        <f>'ED-FIS02'!Z34</f>
        <v>-</v>
      </c>
      <c r="M34" s="36" t="str">
        <f>IF('ED-FIS02'!AA34=0,"-",'ED-FIS02'!AA34)</f>
        <v>-</v>
      </c>
      <c r="N34" s="36" t="str">
        <f>IF('ED-FIS02'!AB34=0,"-",'ED-FIS02'!AB34)</f>
        <v>-</v>
      </c>
      <c r="O34" s="39" t="str">
        <f t="shared" si="1"/>
        <v>-</v>
      </c>
      <c r="P34" s="36" t="str">
        <f>IF('ED-FIS03'!D34=0,"-",'ED-FIS03'!D34)</f>
        <v>-</v>
      </c>
      <c r="Q34" s="36" t="str">
        <f>'ED-FIS03'!O34</f>
        <v>-</v>
      </c>
      <c r="R34" s="36" t="str">
        <f>'ED-FIS03'!Z34</f>
        <v>-</v>
      </c>
      <c r="S34" s="36" t="str">
        <f>IF('ED-FIS03'!AA34=0,"-",'ED-FIS03'!AA34)</f>
        <v>-</v>
      </c>
      <c r="T34" s="36" t="str">
        <f>IF('ED-FIS03'!AB34=0,"-",'ED-FIS03'!AB34)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IF('ED-FIS01'!D35=0,"-",'ED-FIS01'!D35)</f>
        <v>-</v>
      </c>
      <c r="E35" s="36" t="str">
        <f>'ED-FIS01'!O35</f>
        <v>-</v>
      </c>
      <c r="F35" s="36" t="str">
        <f>'ED-FIS01'!Z35</f>
        <v>-</v>
      </c>
      <c r="G35" s="36" t="str">
        <f>IF('ED-FIS01'!AA35=0,"-",'ED-FIS01'!AA35)</f>
        <v>-</v>
      </c>
      <c r="H35" s="36" t="str">
        <f>IF('ED-FIS01'!AB35=0,"-",'ED-FIS01'!AB35)</f>
        <v>-</v>
      </c>
      <c r="I35" s="39" t="str">
        <f t="shared" si="0"/>
        <v>-</v>
      </c>
      <c r="J35" s="36" t="str">
        <f>IF('ED-FIS02'!D35=0,"-",'ED-FIS02'!D35)</f>
        <v>-</v>
      </c>
      <c r="K35" s="36" t="str">
        <f>'ED-FIS02'!O35</f>
        <v>-</v>
      </c>
      <c r="L35" s="36" t="str">
        <f>'ED-FIS02'!Z35</f>
        <v>-</v>
      </c>
      <c r="M35" s="36" t="str">
        <f>IF('ED-FIS02'!AA35=0,"-",'ED-FIS02'!AA35)</f>
        <v>-</v>
      </c>
      <c r="N35" s="36" t="str">
        <f>IF('ED-FIS02'!AB35=0,"-",'ED-FIS02'!AB35)</f>
        <v>-</v>
      </c>
      <c r="O35" s="39" t="str">
        <f t="shared" si="1"/>
        <v>-</v>
      </c>
      <c r="P35" s="36" t="str">
        <f>IF('ED-FIS03'!D35=0,"-",'ED-FIS03'!D35)</f>
        <v>-</v>
      </c>
      <c r="Q35" s="36" t="str">
        <f>'ED-FIS03'!O35</f>
        <v>-</v>
      </c>
      <c r="R35" s="36" t="str">
        <f>'ED-FIS03'!Z35</f>
        <v>-</v>
      </c>
      <c r="S35" s="36" t="str">
        <f>IF('ED-FIS03'!AA35=0,"-",'ED-FIS03'!AA35)</f>
        <v>-</v>
      </c>
      <c r="T35" s="36" t="str">
        <f>IF('ED-FIS03'!AB35=0,"-",'ED-FIS03'!AB35)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IF('ED-FIS01'!D36=0,"-",'ED-FIS01'!D36)</f>
        <v>-</v>
      </c>
      <c r="E36" s="36" t="str">
        <f>'ED-FIS01'!O36</f>
        <v>-</v>
      </c>
      <c r="F36" s="36" t="str">
        <f>'ED-FIS01'!Z36</f>
        <v>-</v>
      </c>
      <c r="G36" s="36" t="str">
        <f>IF('ED-FIS01'!AA36=0,"-",'ED-FIS01'!AA36)</f>
        <v>-</v>
      </c>
      <c r="H36" s="36" t="str">
        <f>IF('ED-FIS01'!AB36=0,"-",'ED-FIS01'!AB36)</f>
        <v>-</v>
      </c>
      <c r="I36" s="39" t="str">
        <f t="shared" si="0"/>
        <v>-</v>
      </c>
      <c r="J36" s="36" t="str">
        <f>IF('ED-FIS02'!D36=0,"-",'ED-FIS02'!D36)</f>
        <v>-</v>
      </c>
      <c r="K36" s="36" t="str">
        <f>'ED-FIS02'!O36</f>
        <v>-</v>
      </c>
      <c r="L36" s="36" t="str">
        <f>'ED-FIS02'!Z36</f>
        <v>-</v>
      </c>
      <c r="M36" s="36" t="str">
        <f>IF('ED-FIS02'!AA36=0,"-",'ED-FIS02'!AA36)</f>
        <v>-</v>
      </c>
      <c r="N36" s="36" t="str">
        <f>IF('ED-FIS02'!AB36=0,"-",'ED-FIS02'!AB36)</f>
        <v>-</v>
      </c>
      <c r="O36" s="39" t="str">
        <f t="shared" si="1"/>
        <v>-</v>
      </c>
      <c r="P36" s="36" t="str">
        <f>IF('ED-FIS03'!D36=0,"-",'ED-FIS03'!D36)</f>
        <v>-</v>
      </c>
      <c r="Q36" s="36" t="str">
        <f>'ED-FIS03'!O36</f>
        <v>-</v>
      </c>
      <c r="R36" s="36" t="str">
        <f>'ED-FIS03'!Z36</f>
        <v>-</v>
      </c>
      <c r="S36" s="36" t="str">
        <f>IF('ED-FIS03'!AA36=0,"-",'ED-FIS03'!AA36)</f>
        <v>-</v>
      </c>
      <c r="T36" s="36" t="str">
        <f>IF('ED-FIS03'!AB36=0,"-",'ED-FIS03'!AB36)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IF('ED-FIS01'!D37=0,"-",'ED-FIS01'!D37)</f>
        <v>-</v>
      </c>
      <c r="E37" s="36" t="str">
        <f>'ED-FIS01'!O37</f>
        <v>-</v>
      </c>
      <c r="F37" s="36" t="str">
        <f>'ED-FIS01'!Z37</f>
        <v>-</v>
      </c>
      <c r="G37" s="36" t="str">
        <f>IF('ED-FIS01'!AA37=0,"-",'ED-FIS01'!AA37)</f>
        <v>-</v>
      </c>
      <c r="H37" s="36" t="str">
        <f>IF('ED-FIS01'!AB37=0,"-",'ED-FIS01'!AB37)</f>
        <v>-</v>
      </c>
      <c r="I37" s="39" t="str">
        <f t="shared" si="0"/>
        <v>-</v>
      </c>
      <c r="J37" s="36" t="str">
        <f>IF('ED-FIS02'!D37=0,"-",'ED-FIS02'!D37)</f>
        <v>-</v>
      </c>
      <c r="K37" s="36" t="str">
        <f>'ED-FIS02'!O37</f>
        <v>-</v>
      </c>
      <c r="L37" s="36" t="str">
        <f>'ED-FIS02'!Z37</f>
        <v>-</v>
      </c>
      <c r="M37" s="36" t="str">
        <f>IF('ED-FIS02'!AA37=0,"-",'ED-FIS02'!AA37)</f>
        <v>-</v>
      </c>
      <c r="N37" s="36" t="str">
        <f>IF('ED-FIS02'!AB37=0,"-",'ED-FIS02'!AB37)</f>
        <v>-</v>
      </c>
      <c r="O37" s="39" t="str">
        <f t="shared" si="1"/>
        <v>-</v>
      </c>
      <c r="P37" s="36" t="str">
        <f>IF('ED-FIS03'!D37=0,"-",'ED-FIS03'!D37)</f>
        <v>-</v>
      </c>
      <c r="Q37" s="36" t="str">
        <f>'ED-FIS03'!O37</f>
        <v>-</v>
      </c>
      <c r="R37" s="36" t="str">
        <f>'ED-FIS03'!Z37</f>
        <v>-</v>
      </c>
      <c r="S37" s="36" t="str">
        <f>IF('ED-FIS03'!AA37=0,"-",'ED-FIS03'!AA37)</f>
        <v>-</v>
      </c>
      <c r="T37" s="36" t="str">
        <f>IF('ED-FIS03'!AB37=0,"-",'ED-FIS03'!AB37)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IF('ED-FIS01'!D38=0,"-",'ED-FIS01'!D38)</f>
        <v>-</v>
      </c>
      <c r="E38" s="36" t="str">
        <f>'ED-FIS01'!O38</f>
        <v>-</v>
      </c>
      <c r="F38" s="36" t="str">
        <f>'ED-FIS01'!Z38</f>
        <v>-</v>
      </c>
      <c r="G38" s="36" t="str">
        <f>IF('ED-FIS01'!AA38=0,"-",'ED-FIS01'!AA38)</f>
        <v>-</v>
      </c>
      <c r="H38" s="36" t="str">
        <f>IF('ED-FIS01'!AB38=0,"-",'ED-FIS01'!AB38)</f>
        <v>-</v>
      </c>
      <c r="I38" s="39" t="str">
        <f t="shared" si="0"/>
        <v>-</v>
      </c>
      <c r="J38" s="36" t="str">
        <f>IF('ED-FIS02'!D38=0,"-",'ED-FIS02'!D38)</f>
        <v>-</v>
      </c>
      <c r="K38" s="36" t="str">
        <f>'ED-FIS02'!O38</f>
        <v>-</v>
      </c>
      <c r="L38" s="36" t="str">
        <f>'ED-FIS02'!Z38</f>
        <v>-</v>
      </c>
      <c r="M38" s="36" t="str">
        <f>IF('ED-FIS02'!AA38=0,"-",'ED-FIS02'!AA38)</f>
        <v>-</v>
      </c>
      <c r="N38" s="36" t="str">
        <f>IF('ED-FIS02'!AB38=0,"-",'ED-FIS02'!AB38)</f>
        <v>-</v>
      </c>
      <c r="O38" s="39" t="str">
        <f t="shared" si="1"/>
        <v>-</v>
      </c>
      <c r="P38" s="36" t="str">
        <f>IF('ED-FIS03'!D38=0,"-",'ED-FIS03'!D38)</f>
        <v>-</v>
      </c>
      <c r="Q38" s="36" t="str">
        <f>'ED-FIS03'!O38</f>
        <v>-</v>
      </c>
      <c r="R38" s="36" t="str">
        <f>'ED-FIS03'!Z38</f>
        <v>-</v>
      </c>
      <c r="S38" s="36" t="str">
        <f>IF('ED-FIS03'!AA38=0,"-",'ED-FIS03'!AA38)</f>
        <v>-</v>
      </c>
      <c r="T38" s="36" t="str">
        <f>IF('ED-FIS03'!AB38=0,"-",'ED-FIS03'!AB38)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IF('ED-FIS01'!D39=0,"-",'ED-FIS01'!D39)</f>
        <v>-</v>
      </c>
      <c r="E39" s="36" t="str">
        <f>'ED-FIS01'!O39</f>
        <v>-</v>
      </c>
      <c r="F39" s="36" t="str">
        <f>'ED-FIS01'!Z39</f>
        <v>-</v>
      </c>
      <c r="G39" s="36" t="str">
        <f>IF('ED-FIS01'!AA39=0,"-",'ED-FIS01'!AA39)</f>
        <v>-</v>
      </c>
      <c r="H39" s="36" t="str">
        <f>IF('ED-FIS01'!AB39=0,"-",'ED-FIS01'!AB39)</f>
        <v>-</v>
      </c>
      <c r="I39" s="39" t="str">
        <f t="shared" si="0"/>
        <v>-</v>
      </c>
      <c r="J39" s="36" t="str">
        <f>IF('ED-FIS02'!D39=0,"-",'ED-FIS02'!D39)</f>
        <v>-</v>
      </c>
      <c r="K39" s="36" t="str">
        <f>'ED-FIS02'!O39</f>
        <v>-</v>
      </c>
      <c r="L39" s="36" t="str">
        <f>'ED-FIS02'!Z39</f>
        <v>-</v>
      </c>
      <c r="M39" s="36" t="str">
        <f>IF('ED-FIS02'!AA39=0,"-",'ED-FIS02'!AA39)</f>
        <v>-</v>
      </c>
      <c r="N39" s="36" t="str">
        <f>IF('ED-FIS02'!AB39=0,"-",'ED-FIS02'!AB39)</f>
        <v>-</v>
      </c>
      <c r="O39" s="39" t="str">
        <f t="shared" si="1"/>
        <v>-</v>
      </c>
      <c r="P39" s="36" t="str">
        <f>IF('ED-FIS03'!D39=0,"-",'ED-FIS03'!D39)</f>
        <v>-</v>
      </c>
      <c r="Q39" s="36" t="str">
        <f>'ED-FIS03'!O39</f>
        <v>-</v>
      </c>
      <c r="R39" s="36" t="str">
        <f>'ED-FIS03'!Z39</f>
        <v>-</v>
      </c>
      <c r="S39" s="36" t="str">
        <f>IF('ED-FIS03'!AA39=0,"-",'ED-FIS03'!AA39)</f>
        <v>-</v>
      </c>
      <c r="T39" s="36" t="str">
        <f>IF('ED-FIS03'!AB39=0,"-",'ED-FIS03'!AB39)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IF('ED-FIS01'!D40=0,"-",'ED-FIS01'!D40)</f>
        <v>-</v>
      </c>
      <c r="E40" s="36" t="str">
        <f>'ED-FIS01'!O40</f>
        <v>-</v>
      </c>
      <c r="F40" s="36" t="str">
        <f>'ED-FIS01'!Z40</f>
        <v>-</v>
      </c>
      <c r="G40" s="36" t="str">
        <f>IF('ED-FIS01'!AA40=0,"-",'ED-FIS01'!AA40)</f>
        <v>-</v>
      </c>
      <c r="H40" s="36" t="str">
        <f>IF('ED-FIS01'!AB40=0,"-",'ED-FIS01'!AB40)</f>
        <v>-</v>
      </c>
      <c r="I40" s="39" t="str">
        <f t="shared" si="0"/>
        <v>-</v>
      </c>
      <c r="J40" s="36" t="str">
        <f>IF('ED-FIS02'!D40=0,"-",'ED-FIS02'!D40)</f>
        <v>-</v>
      </c>
      <c r="K40" s="36" t="str">
        <f>'ED-FIS02'!O40</f>
        <v>-</v>
      </c>
      <c r="L40" s="36" t="str">
        <f>'ED-FIS02'!Z40</f>
        <v>-</v>
      </c>
      <c r="M40" s="36" t="str">
        <f>IF('ED-FIS02'!AA40=0,"-",'ED-FIS02'!AA40)</f>
        <v>-</v>
      </c>
      <c r="N40" s="36" t="str">
        <f>IF('ED-FIS02'!AB40=0,"-",'ED-FIS02'!AB40)</f>
        <v>-</v>
      </c>
      <c r="O40" s="39" t="str">
        <f t="shared" si="1"/>
        <v>-</v>
      </c>
      <c r="P40" s="36" t="str">
        <f>IF('ED-FIS03'!D40=0,"-",'ED-FIS03'!D40)</f>
        <v>-</v>
      </c>
      <c r="Q40" s="36" t="str">
        <f>'ED-FIS03'!O40</f>
        <v>-</v>
      </c>
      <c r="R40" s="36" t="str">
        <f>'ED-FIS03'!Z40</f>
        <v>-</v>
      </c>
      <c r="S40" s="36" t="str">
        <f>IF('ED-FIS03'!AA40=0,"-",'ED-FIS03'!AA40)</f>
        <v>-</v>
      </c>
      <c r="T40" s="36" t="str">
        <f>IF('ED-FIS03'!AB40=0,"-",'ED-FIS03'!AB40)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IF('ED-FIS01'!D41=0,"-",'ED-FIS01'!D41)</f>
        <v>-</v>
      </c>
      <c r="E41" s="36" t="str">
        <f>'ED-FIS01'!O41</f>
        <v>-</v>
      </c>
      <c r="F41" s="36" t="str">
        <f>'ED-FIS01'!Z41</f>
        <v>-</v>
      </c>
      <c r="G41" s="36" t="str">
        <f>IF('ED-FIS01'!AA41=0,"-",'ED-FIS01'!AA41)</f>
        <v>-</v>
      </c>
      <c r="H41" s="36" t="str">
        <f>IF('ED-FIS01'!AB41=0,"-",'ED-FIS01'!AB41)</f>
        <v>-</v>
      </c>
      <c r="I41" s="39" t="str">
        <f t="shared" si="0"/>
        <v>-</v>
      </c>
      <c r="J41" s="36" t="str">
        <f>IF('ED-FIS02'!D41=0,"-",'ED-FIS02'!D41)</f>
        <v>-</v>
      </c>
      <c r="K41" s="36" t="str">
        <f>'ED-FIS02'!O41</f>
        <v>-</v>
      </c>
      <c r="L41" s="36" t="str">
        <f>'ED-FIS02'!Z41</f>
        <v>-</v>
      </c>
      <c r="M41" s="36" t="str">
        <f>IF('ED-FIS02'!AA41=0,"-",'ED-FIS02'!AA41)</f>
        <v>-</v>
      </c>
      <c r="N41" s="36" t="str">
        <f>IF('ED-FIS02'!AB41=0,"-",'ED-FIS02'!AB41)</f>
        <v>-</v>
      </c>
      <c r="O41" s="39" t="str">
        <f t="shared" si="1"/>
        <v>-</v>
      </c>
      <c r="P41" s="36" t="str">
        <f>IF('ED-FIS03'!D41=0,"-",'ED-FIS03'!D41)</f>
        <v>-</v>
      </c>
      <c r="Q41" s="36" t="str">
        <f>'ED-FIS03'!O41</f>
        <v>-</v>
      </c>
      <c r="R41" s="36" t="str">
        <f>'ED-FIS03'!Z41</f>
        <v>-</v>
      </c>
      <c r="S41" s="36" t="str">
        <f>IF('ED-FIS03'!AA41=0,"-",'ED-FIS03'!AA41)</f>
        <v>-</v>
      </c>
      <c r="T41" s="36" t="str">
        <f>IF('ED-FIS03'!AB41=0,"-",'ED-FIS03'!AB41)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IF('ED-FIS01'!D42=0,"-",'ED-FIS01'!D42)</f>
        <v>-</v>
      </c>
      <c r="E42" s="36" t="str">
        <f>'ED-FIS01'!O42</f>
        <v>-</v>
      </c>
      <c r="F42" s="36" t="str">
        <f>'ED-FIS01'!Z42</f>
        <v>-</v>
      </c>
      <c r="G42" s="36" t="str">
        <f>IF('ED-FIS01'!AA42=0,"-",'ED-FIS01'!AA42)</f>
        <v>-</v>
      </c>
      <c r="H42" s="36" t="str">
        <f>IF('ED-FIS01'!AB42=0,"-",'ED-FIS01'!AB42)</f>
        <v>-</v>
      </c>
      <c r="I42" s="39" t="str">
        <f t="shared" si="0"/>
        <v>-</v>
      </c>
      <c r="J42" s="36" t="str">
        <f>IF('ED-FIS02'!D42=0,"-",'ED-FIS02'!D42)</f>
        <v>-</v>
      </c>
      <c r="K42" s="36" t="str">
        <f>'ED-FIS02'!O42</f>
        <v>-</v>
      </c>
      <c r="L42" s="36" t="str">
        <f>'ED-FIS02'!Z42</f>
        <v>-</v>
      </c>
      <c r="M42" s="36" t="str">
        <f>IF('ED-FIS02'!AA42=0,"-",'ED-FIS02'!AA42)</f>
        <v>-</v>
      </c>
      <c r="N42" s="36" t="str">
        <f>IF('ED-FIS02'!AB42=0,"-",'ED-FIS02'!AB42)</f>
        <v>-</v>
      </c>
      <c r="O42" s="39" t="str">
        <f t="shared" si="1"/>
        <v>-</v>
      </c>
      <c r="P42" s="36" t="str">
        <f>IF('ED-FIS03'!D42=0,"-",'ED-FIS03'!D42)</f>
        <v>-</v>
      </c>
      <c r="Q42" s="36" t="str">
        <f>'ED-FIS03'!O42</f>
        <v>-</v>
      </c>
      <c r="R42" s="36" t="str">
        <f>'ED-FIS03'!Z42</f>
        <v>-</v>
      </c>
      <c r="S42" s="36" t="str">
        <f>IF('ED-FIS03'!AA42=0,"-",'ED-FIS03'!AA42)</f>
        <v>-</v>
      </c>
      <c r="T42" s="36" t="str">
        <f>IF('ED-FIS03'!AB42=0,"-",'ED-FIS03'!AB42)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IF('ED-FIS01'!D43=0,"-",'ED-FIS01'!D43)</f>
        <v>-</v>
      </c>
      <c r="E43" s="36" t="str">
        <f>'ED-FIS01'!O43</f>
        <v>-</v>
      </c>
      <c r="F43" s="36" t="str">
        <f>'ED-FIS01'!Z43</f>
        <v>-</v>
      </c>
      <c r="G43" s="36" t="str">
        <f>IF('ED-FIS01'!AA43=0,"-",'ED-FIS01'!AA43)</f>
        <v>-</v>
      </c>
      <c r="H43" s="36" t="str">
        <f>IF('ED-FIS01'!AB43=0,"-",'ED-FIS01'!AB43)</f>
        <v>-</v>
      </c>
      <c r="I43" s="39" t="str">
        <f t="shared" si="0"/>
        <v>-</v>
      </c>
      <c r="J43" s="36" t="str">
        <f>IF('ED-FIS02'!D43=0,"-",'ED-FIS02'!D43)</f>
        <v>-</v>
      </c>
      <c r="K43" s="36" t="str">
        <f>'ED-FIS02'!O43</f>
        <v>-</v>
      </c>
      <c r="L43" s="36" t="str">
        <f>'ED-FIS02'!Z43</f>
        <v>-</v>
      </c>
      <c r="M43" s="36" t="str">
        <f>IF('ED-FIS02'!AA43=0,"-",'ED-FIS02'!AA43)</f>
        <v>-</v>
      </c>
      <c r="N43" s="36" t="str">
        <f>IF('ED-FIS02'!AB43=0,"-",'ED-FIS02'!AB43)</f>
        <v>-</v>
      </c>
      <c r="O43" s="39" t="str">
        <f t="shared" si="1"/>
        <v>-</v>
      </c>
      <c r="P43" s="36" t="str">
        <f>IF('ED-FIS03'!D43=0,"-",'ED-FIS03'!D43)</f>
        <v>-</v>
      </c>
      <c r="Q43" s="36" t="str">
        <f>'ED-FIS03'!O43</f>
        <v>-</v>
      </c>
      <c r="R43" s="36" t="str">
        <f>'ED-FIS03'!Z43</f>
        <v>-</v>
      </c>
      <c r="S43" s="36" t="str">
        <f>IF('ED-FIS03'!AA43=0,"-",'ED-FIS03'!AA43)</f>
        <v>-</v>
      </c>
      <c r="T43" s="36" t="str">
        <f>IF('ED-FIS03'!AB43=0,"-",'ED-FIS03'!AB43)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MQvhhQIDm3xPWdc1HxzqrM8j9AiNkbADuVukC0PZ7e89Km6LV3Ort7M6ZOFvHW4Phf4c+FcwggVoKg0zlYif+w==" saltValue="4WIdC6YzvAiTIxmCYv37gw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185" priority="5" operator="equal">
      <formula>"L"</formula>
    </cfRule>
    <cfRule type="cellIs" dxfId="184" priority="6" operator="equal">
      <formula>"F"</formula>
    </cfRule>
  </conditionalFormatting>
  <conditionalFormatting sqref="X8:X43">
    <cfRule type="containsText" dxfId="183" priority="3" operator="containsText" text="APROBO">
      <formula>NOT(ISERROR(SEARCH("APROBO",X8)))</formula>
    </cfRule>
    <cfRule type="containsText" dxfId="182" priority="4" operator="containsText" text="REPROBO">
      <formula>NOT(ISERROR(SEARCH("REPROBO",X8)))</formula>
    </cfRule>
  </conditionalFormatting>
  <conditionalFormatting sqref="W8:W43">
    <cfRule type="containsText" dxfId="181" priority="1" operator="containsText" text="ED">
      <formula>NOT(ISERROR(SEARCH("ED",W8)))</formula>
    </cfRule>
    <cfRule type="cellIs" dxfId="18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814737-D1A2-4FE5-9E28-715043AEACDF}">
  <sheetPr codeName="Hoja36">
    <tabColor rgb="FF00B0F0"/>
  </sheetPr>
  <dimension ref="A1:M55"/>
  <sheetViews>
    <sheetView showGridLines="0" topLeftCell="A2" zoomScaleNormal="100" workbookViewId="0">
      <selection activeCell="L28" sqref="L2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166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CARATULA!R17</f>
        <v>ED. FISICA Y DEPORTES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ED-FIS'!I8</f>
        <v>65.5</v>
      </c>
      <c r="E8" s="36">
        <f>'centralizador anual ED-FIS'!O8</f>
        <v>65.5</v>
      </c>
      <c r="F8" s="36">
        <f>'centralizador anual ED-FIS'!U8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ED-FIS'!I9</f>
        <v>10</v>
      </c>
      <c r="E9" s="36">
        <f>'centralizador anual ED-FIS'!O9</f>
        <v>10</v>
      </c>
      <c r="F9" s="36">
        <f>'centralizador anual ED-FIS'!U9</f>
        <v>10</v>
      </c>
      <c r="G9" s="39">
        <f t="shared" ref="G9:G43" si="0">IF(ISERROR(AVERAGE(D9:F9)),"-",AVERAGE(D9:F9))</f>
        <v>10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ED-FIS'!I10</f>
        <v>10</v>
      </c>
      <c r="E10" s="36">
        <f>'centralizador anual ED-FIS'!O10</f>
        <v>10</v>
      </c>
      <c r="F10" s="36">
        <f>'centralizador anual ED-FIS'!U10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ED-FIS'!I11</f>
        <v>10</v>
      </c>
      <c r="E11" s="36">
        <f>'centralizador anual ED-FIS'!O11</f>
        <v>10</v>
      </c>
      <c r="F11" s="36">
        <f>'centralizador anual ED-FIS'!U11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ED-FIS'!I12</f>
        <v>10</v>
      </c>
      <c r="E12" s="36">
        <f>'centralizador anual ED-FIS'!O12</f>
        <v>10</v>
      </c>
      <c r="F12" s="36">
        <f>'centralizador anual ED-FIS'!U12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ED-FIS'!I13</f>
        <v>60</v>
      </c>
      <c r="E13" s="36">
        <f>'centralizador anual ED-FIS'!O13</f>
        <v>60</v>
      </c>
      <c r="F13" s="36">
        <f>'centralizador anual ED-FIS'!U13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ED-FIS'!I14</f>
        <v>70</v>
      </c>
      <c r="E14" s="36">
        <f>'centralizador anual ED-FIS'!O14</f>
        <v>70</v>
      </c>
      <c r="F14" s="36">
        <f>'centralizador anual ED-FIS'!U14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ED-FIS'!I15</f>
        <v>90</v>
      </c>
      <c r="E15" s="36">
        <f>'centralizador anual ED-FIS'!O15</f>
        <v>90</v>
      </c>
      <c r="F15" s="36">
        <f>'centralizador anual ED-FIS'!U15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ED-FIS'!I16</f>
        <v>50</v>
      </c>
      <c r="E16" s="36">
        <f>'centralizador anual ED-FIS'!O16</f>
        <v>50</v>
      </c>
      <c r="F16" s="36">
        <f>'centralizador anual ED-FIS'!U16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ED-FIS'!I17</f>
        <v>-</v>
      </c>
      <c r="E17" s="36" t="str">
        <f>'centralizador anual ED-FIS'!O17</f>
        <v>-</v>
      </c>
      <c r="F17" s="36" t="str">
        <f>'centralizador anual ED-FIS'!U17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ED-FIS'!I18</f>
        <v>-</v>
      </c>
      <c r="E18" s="36" t="str">
        <f>'centralizador anual ED-FIS'!O18</f>
        <v>-</v>
      </c>
      <c r="F18" s="36" t="str">
        <f>'centralizador anual ED-FIS'!U18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ED-FIS'!I19</f>
        <v>-</v>
      </c>
      <c r="E19" s="36" t="str">
        <f>'centralizador anual ED-FIS'!O19</f>
        <v>-</v>
      </c>
      <c r="F19" s="36" t="str">
        <f>'centralizador anual ED-FIS'!U19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ED-FIS'!I20</f>
        <v>-</v>
      </c>
      <c r="E20" s="36" t="str">
        <f>'centralizador anual ED-FIS'!O20</f>
        <v>-</v>
      </c>
      <c r="F20" s="36" t="str">
        <f>'centralizador anual ED-FIS'!U20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ED-FIS'!I21</f>
        <v>-</v>
      </c>
      <c r="E21" s="36" t="str">
        <f>'centralizador anual ED-FIS'!O21</f>
        <v>-</v>
      </c>
      <c r="F21" s="36" t="str">
        <f>'centralizador anual ED-FIS'!U21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ED-FIS'!I22</f>
        <v>-</v>
      </c>
      <c r="E22" s="36" t="str">
        <f>'centralizador anual ED-FIS'!O22</f>
        <v>-</v>
      </c>
      <c r="F22" s="36" t="str">
        <f>'centralizador anual ED-FIS'!U22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ED-FIS'!I23</f>
        <v>-</v>
      </c>
      <c r="E23" s="36" t="str">
        <f>'centralizador anual ED-FIS'!O23</f>
        <v>-</v>
      </c>
      <c r="F23" s="36" t="str">
        <f>'centralizador anual ED-FIS'!U23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ED-FIS'!I24</f>
        <v>-</v>
      </c>
      <c r="E24" s="36" t="str">
        <f>'centralizador anual ED-FIS'!O24</f>
        <v>-</v>
      </c>
      <c r="F24" s="36" t="str">
        <f>'centralizador anual ED-FIS'!U24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ED-FIS'!I25</f>
        <v>-</v>
      </c>
      <c r="E25" s="36" t="str">
        <f>'centralizador anual ED-FIS'!O25</f>
        <v>-</v>
      </c>
      <c r="F25" s="36" t="str">
        <f>'centralizador anual ED-FIS'!U25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ED-FIS'!I26</f>
        <v>-</v>
      </c>
      <c r="E26" s="36" t="str">
        <f>'centralizador anual ED-FIS'!O26</f>
        <v>-</v>
      </c>
      <c r="F26" s="36" t="str">
        <f>'centralizador anual ED-FIS'!U26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ED-FIS'!I27</f>
        <v>-</v>
      </c>
      <c r="E27" s="36" t="str">
        <f>'centralizador anual ED-FIS'!O27</f>
        <v>-</v>
      </c>
      <c r="F27" s="36" t="str">
        <f>'centralizador anual ED-FIS'!U27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ED-FIS'!I28</f>
        <v>-</v>
      </c>
      <c r="E28" s="36" t="str">
        <f>'centralizador anual ED-FIS'!O28</f>
        <v>-</v>
      </c>
      <c r="F28" s="36" t="str">
        <f>'centralizador anual ED-FIS'!U28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ED-FIS'!I29</f>
        <v>-</v>
      </c>
      <c r="E29" s="36" t="str">
        <f>'centralizador anual ED-FIS'!O29</f>
        <v>-</v>
      </c>
      <c r="F29" s="36" t="str">
        <f>'centralizador anual ED-FIS'!U29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ED-FIS'!I30</f>
        <v>-</v>
      </c>
      <c r="E30" s="36" t="str">
        <f>'centralizador anual ED-FIS'!O30</f>
        <v>-</v>
      </c>
      <c r="F30" s="36" t="str">
        <f>'centralizador anual ED-FIS'!U30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ED-FIS'!I31</f>
        <v>-</v>
      </c>
      <c r="E31" s="36" t="str">
        <f>'centralizador anual ED-FIS'!O31</f>
        <v>-</v>
      </c>
      <c r="F31" s="36" t="str">
        <f>'centralizador anual ED-FIS'!U31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ED-FIS'!I32</f>
        <v>-</v>
      </c>
      <c r="E32" s="36" t="str">
        <f>'centralizador anual ED-FIS'!O32</f>
        <v>-</v>
      </c>
      <c r="F32" s="36" t="str">
        <f>'centralizador anual ED-FIS'!U32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ED-FIS'!I33</f>
        <v>-</v>
      </c>
      <c r="E33" s="36" t="str">
        <f>'centralizador anual ED-FIS'!O33</f>
        <v>-</v>
      </c>
      <c r="F33" s="36" t="str">
        <f>'centralizador anual ED-FIS'!U33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ED-FIS'!I34</f>
        <v>-</v>
      </c>
      <c r="E34" s="36" t="str">
        <f>'centralizador anual ED-FIS'!O34</f>
        <v>-</v>
      </c>
      <c r="F34" s="36" t="str">
        <f>'centralizador anual ED-FIS'!U34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ED-FIS'!I35</f>
        <v>-</v>
      </c>
      <c r="E35" s="36" t="str">
        <f>'centralizador anual ED-FIS'!O35</f>
        <v>-</v>
      </c>
      <c r="F35" s="36" t="str">
        <f>'centralizador anual ED-FIS'!U35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ED-FIS'!I36</f>
        <v>-</v>
      </c>
      <c r="E36" s="36" t="str">
        <f>'centralizador anual ED-FIS'!O36</f>
        <v>-</v>
      </c>
      <c r="F36" s="36" t="str">
        <f>'centralizador anual ED-FIS'!U36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ED-FIS'!I37</f>
        <v>-</v>
      </c>
      <c r="E37" s="36" t="str">
        <f>'centralizador anual ED-FIS'!O37</f>
        <v>-</v>
      </c>
      <c r="F37" s="36" t="str">
        <f>'centralizador anual ED-FIS'!U37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ED-FIS'!I38</f>
        <v>-</v>
      </c>
      <c r="E38" s="36" t="str">
        <f>'centralizador anual ED-FIS'!O38</f>
        <v>-</v>
      </c>
      <c r="F38" s="36" t="str">
        <f>'centralizador anual ED-FIS'!U38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ED-FIS'!I39</f>
        <v>-</v>
      </c>
      <c r="E39" s="36" t="str">
        <f>'centralizador anual ED-FIS'!O39</f>
        <v>-</v>
      </c>
      <c r="F39" s="36" t="str">
        <f>'centralizador anual ED-FIS'!U39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ED-FIS'!I40</f>
        <v>-</v>
      </c>
      <c r="E40" s="36" t="str">
        <f>'centralizador anual ED-FIS'!O40</f>
        <v>-</v>
      </c>
      <c r="F40" s="36" t="str">
        <f>'centralizador anual ED-FIS'!U40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ED-FIS'!I41</f>
        <v>-</v>
      </c>
      <c r="E41" s="36" t="str">
        <f>'centralizador anual ED-FIS'!O41</f>
        <v>-</v>
      </c>
      <c r="F41" s="36" t="str">
        <f>'centralizador anual ED-FIS'!U41</f>
        <v>-</v>
      </c>
      <c r="G41" s="39" t="str">
        <f>IF(ISERROR(AVERAGE(D41:F41)),"-",AVERAGE(D41:F41))</f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ED-FIS'!I42</f>
        <v>-</v>
      </c>
      <c r="E42" s="36" t="str">
        <f>'centralizador anual ED-FIS'!O42</f>
        <v>-</v>
      </c>
      <c r="F42" s="36" t="str">
        <f>'centralizador anual ED-FIS'!U42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ED-FIS'!I43</f>
        <v>-</v>
      </c>
      <c r="E43" s="36" t="str">
        <f>'centralizador anual ED-FIS'!O43</f>
        <v>-</v>
      </c>
      <c r="F43" s="36" t="str">
        <f>'centralizador anual ED-FIS'!U43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>
      <c r="E44" s="36"/>
    </row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ee3VpvnMm6u/eLXMn/F+YHEg/3YCUqI05IDtAp4OGLsnCbEt3x/ueX+Kj2eIIqu3KzKAdCyzxrTq3NsIMSqRqg==" saltValue="jH2xwwcHOlDMYlo8zsM/2A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8 D9:D43 E9:E44 F9:I43">
    <cfRule type="cellIs" dxfId="179" priority="5" operator="equal">
      <formula>"L"</formula>
    </cfRule>
    <cfRule type="cellIs" dxfId="178" priority="6" operator="equal">
      <formula>"F"</formula>
    </cfRule>
  </conditionalFormatting>
  <conditionalFormatting sqref="I8:I43">
    <cfRule type="containsText" dxfId="177" priority="3" operator="containsText" text="APROBO">
      <formula>NOT(ISERROR(SEARCH("APROBO",I8)))</formula>
    </cfRule>
    <cfRule type="containsText" dxfId="176" priority="4" operator="containsText" text="REPROBO">
      <formula>NOT(ISERROR(SEARCH("REPROBO",I8)))</formula>
    </cfRule>
  </conditionalFormatting>
  <conditionalFormatting sqref="H8:H43">
    <cfRule type="containsText" dxfId="175" priority="1" operator="containsText" text="ED">
      <formula>NOT(ISERROR(SEARCH("ED",H8)))</formula>
    </cfRule>
    <cfRule type="cellIs" dxfId="17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CFFD8-07F1-401C-B710-EEED86719A4B}">
  <sheetPr codeName="Hoja37">
    <tabColor rgb="FF00B0F0"/>
  </sheetPr>
  <dimension ref="A1:N55"/>
  <sheetViews>
    <sheetView showGridLines="0" zoomScaleNormal="100" workbookViewId="0">
      <selection activeCell="E6" sqref="E6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CARATULA!R17</f>
        <v>ED. FISICA Y DEPORTES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3OboErrV+zqzZliOkqb9r31S/YGWJdwDWs8d8sfvftfEfcfLhpy1UQoOsILXK0RKPpRAmFSVFdLKVR0pLsk3jw==" saltValue="2rfskqdisrL6IJgZ4SZf5Q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722F60-935F-4557-82AC-ECC47B0FE5D1}">
  <sheetPr codeName="Hoja38">
    <tabColor rgb="FF7030A0"/>
  </sheetPr>
  <dimension ref="A1:AI43"/>
  <sheetViews>
    <sheetView showGridLines="0" zoomScaleNormal="100" workbookViewId="0">
      <selection activeCell="X20" sqref="X20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CARATULA!P19</f>
        <v>EDUCACIÓN MUSICAL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OQVSwJVosenR6F+T1Vl/kU5XUVUePQEVXEMdn5pszWAS1FBLEH/k5L0ahOz5fLmPI13n2XLY/++znfqumfYTNw==" saltValue="HbeFf0fqudsEM0H6GFTDv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73" priority="5" operator="equal">
      <formula>"L"</formula>
    </cfRule>
    <cfRule type="cellIs" dxfId="172" priority="6" operator="equal">
      <formula>"F"</formula>
    </cfRule>
  </conditionalFormatting>
  <conditionalFormatting sqref="AE8:AE43">
    <cfRule type="containsText" dxfId="171" priority="3" operator="containsText" text="APROBO">
      <formula>NOT(ISERROR(SEARCH("APROBO",AE8)))</formula>
    </cfRule>
    <cfRule type="containsText" dxfId="170" priority="4" operator="containsText" text="REPROBO">
      <formula>NOT(ISERROR(SEARCH("REPROBO",AE8)))</formula>
    </cfRule>
  </conditionalFormatting>
  <conditionalFormatting sqref="AD8:AD43">
    <cfRule type="containsText" dxfId="169" priority="1" operator="containsText" text="ED">
      <formula>NOT(ISERROR(SEARCH("ED",AD8)))</formula>
    </cfRule>
    <cfRule type="cellIs" dxfId="16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8644C9-93E7-4ACF-A623-BD0B2BB3DB69}">
  <sheetPr codeName="Hoja39">
    <tabColor rgb="FF7030A0"/>
  </sheetPr>
  <dimension ref="A1:AI43"/>
  <sheetViews>
    <sheetView showGridLines="0" zoomScaleNormal="100" workbookViewId="0">
      <selection activeCell="V10" sqref="V10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CARATULA!Q19</f>
        <v>EDUCACIÓN MUSICAL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ifnq0sOqLB4W/QiHFdJcv2bXx9GZpS51hoPVQ4oHMcj4NHxzaQBN6mx82NAGNx1d7j91Wt1Cb8dbO+GWl3eepA==" saltValue="1f2+TI0uRAFEq6xj5gjow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67" priority="5" operator="equal">
      <formula>"L"</formula>
    </cfRule>
    <cfRule type="cellIs" dxfId="166" priority="6" operator="equal">
      <formula>"F"</formula>
    </cfRule>
  </conditionalFormatting>
  <conditionalFormatting sqref="AE8:AE43">
    <cfRule type="containsText" dxfId="165" priority="3" operator="containsText" text="APROBO">
      <formula>NOT(ISERROR(SEARCH("APROBO",AE8)))</formula>
    </cfRule>
    <cfRule type="containsText" dxfId="164" priority="4" operator="containsText" text="REPROBO">
      <formula>NOT(ISERROR(SEARCH("REPROBO",AE8)))</formula>
    </cfRule>
  </conditionalFormatting>
  <conditionalFormatting sqref="AD8:AD43">
    <cfRule type="containsText" dxfId="163" priority="1" operator="containsText" text="ED">
      <formula>NOT(ISERROR(SEARCH("ED",AD8)))</formula>
    </cfRule>
    <cfRule type="cellIs" dxfId="16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1D2747-CCB2-45D4-9609-0B9236CFEBC4}">
  <sheetPr codeName="Hoja40">
    <tabColor rgb="FF7030A0"/>
  </sheetPr>
  <dimension ref="A1:AI43"/>
  <sheetViews>
    <sheetView showGridLines="0" zoomScaleNormal="100" workbookViewId="0">
      <selection activeCell="M41" sqref="M4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CARATULA!R19</f>
        <v>EDUCACIÓN MUSICAL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MDak4zYiVwaiZf9lCrPhG2R0XqDY/7BZpCAoKzSrzuoyRws/bsU9KqD/5PaoWSy42ejExAdcLB+tZPt3nU0mSQ==" saltValue="5UlWGvY36YUmRqHQj+FbQg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61" priority="5" operator="equal">
      <formula>"L"</formula>
    </cfRule>
    <cfRule type="cellIs" dxfId="160" priority="6" operator="equal">
      <formula>"F"</formula>
    </cfRule>
  </conditionalFormatting>
  <conditionalFormatting sqref="AE8:AE43">
    <cfRule type="containsText" dxfId="159" priority="3" operator="containsText" text="APROBO">
      <formula>NOT(ISERROR(SEARCH("APROBO",AE8)))</formula>
    </cfRule>
    <cfRule type="containsText" dxfId="158" priority="4" operator="containsText" text="REPROBO">
      <formula>NOT(ISERROR(SEARCH("REPROBO",AE8)))</formula>
    </cfRule>
  </conditionalFormatting>
  <conditionalFormatting sqref="AD8:AD43">
    <cfRule type="containsText" dxfId="157" priority="1" operator="containsText" text="ED">
      <formula>NOT(ISERROR(SEARCH("ED",AD8)))</formula>
    </cfRule>
    <cfRule type="cellIs" dxfId="15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310F27-298D-45AA-8DB8-D602CFD1962D}">
  <sheetPr codeName="Hoja41">
    <tabColor rgb="FF7030A0"/>
  </sheetPr>
  <dimension ref="A1:AB43"/>
  <sheetViews>
    <sheetView showGridLines="0" zoomScaleNormal="100" workbookViewId="0">
      <selection activeCell="L23" sqref="L2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167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CARATULA!P19</f>
        <v>EDUCACIÓN MUSICAL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IF('ED-MUS01'!D8=0,"-",'ED-MUS01'!D8)</f>
        <v>3</v>
      </c>
      <c r="E8" s="36">
        <f>'ED-MUS01'!O8</f>
        <v>25</v>
      </c>
      <c r="F8" s="36">
        <f>'ED-MUS01'!Z8</f>
        <v>32.5</v>
      </c>
      <c r="G8" s="36">
        <f>IF('ED-MUS01'!AA8=0,"-",'ED-MUS01'!AA8)</f>
        <v>5</v>
      </c>
      <c r="H8" s="36" t="str">
        <f>IF('ED-MUS01'!AB8=0,"-",'ED-MUS01'!AB8)</f>
        <v>-</v>
      </c>
      <c r="I8" s="39">
        <f>IF(SUM(D8:H8)&gt;0,SUM(D8:H8),"-")</f>
        <v>65.5</v>
      </c>
      <c r="J8" s="36">
        <f>IF('ED-MUS02'!D8=0,"-",'ED-MUS02'!D8)</f>
        <v>3</v>
      </c>
      <c r="K8" s="36">
        <f>'ED-MUS02'!O8</f>
        <v>25</v>
      </c>
      <c r="L8" s="36">
        <f>'ED-MUS02'!Z8</f>
        <v>32.5</v>
      </c>
      <c r="M8" s="36">
        <f>IF('ED-MUS02'!AA8=0,"-",'ED-MUS02'!AA8)</f>
        <v>5</v>
      </c>
      <c r="N8" s="36" t="str">
        <f>IF('ED-MUS02'!AB8=0,"-",'ED-MUS02'!AB8)</f>
        <v>-</v>
      </c>
      <c r="O8" s="39">
        <f>IF(SUM(J8:N8)&gt;0,SUM(J8:N8),"-")</f>
        <v>65.5</v>
      </c>
      <c r="P8" s="36">
        <f>IF('ED-MUS03'!D8=0,"-",'ED-MUS03'!D8)</f>
        <v>3</v>
      </c>
      <c r="Q8" s="36">
        <f>'ED-MUS03'!O8</f>
        <v>25</v>
      </c>
      <c r="R8" s="36">
        <f>'ED-MUS03'!Z8</f>
        <v>32.5</v>
      </c>
      <c r="S8" s="36">
        <f>IF('ED-MUS03'!AA8=0,"-",'ED-MUS03'!AA8)</f>
        <v>5</v>
      </c>
      <c r="T8" s="36" t="str">
        <f>IF('ED-MUS03'!AB8=0,"-",'ED-MUS03'!AB8)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IF('ED-MUS01'!D9=0,"-",'ED-MUS01'!D9)</f>
        <v>5</v>
      </c>
      <c r="E9" s="36" t="str">
        <f>'ED-MUS01'!O9</f>
        <v>-</v>
      </c>
      <c r="F9" s="36" t="str">
        <f>'ED-MUS01'!Z9</f>
        <v>-</v>
      </c>
      <c r="G9" s="36">
        <f>IF('ED-MUS01'!AA9=0,"-",'ED-MUS01'!AA9)</f>
        <v>5</v>
      </c>
      <c r="H9" s="36" t="str">
        <f>IF('ED-MUS01'!AB9=0,"-",'ED-MUS01'!AB9)</f>
        <v>-</v>
      </c>
      <c r="I9" s="39">
        <f t="shared" ref="I9:I43" si="0">IF(SUM(D9:H9)&gt;0,SUM(D9:H9),"-")</f>
        <v>10</v>
      </c>
      <c r="J9" s="36">
        <f>IF('ED-MUS02'!D9=0,"-",'ED-MUS02'!D9)</f>
        <v>5</v>
      </c>
      <c r="K9" s="36" t="str">
        <f>'ED-MUS02'!O9</f>
        <v>-</v>
      </c>
      <c r="L9" s="36" t="str">
        <f>'ED-MUS02'!Z9</f>
        <v>-</v>
      </c>
      <c r="M9" s="36">
        <f>IF('ED-MUS02'!AA9=0,"-",'ED-MUS02'!AA9)</f>
        <v>5</v>
      </c>
      <c r="N9" s="36">
        <v>5.8</v>
      </c>
      <c r="O9" s="39">
        <f t="shared" ref="O9:O43" si="1">IF(SUM(J9:N9)&gt;0,SUM(J9:N9),"-")</f>
        <v>15.8</v>
      </c>
      <c r="P9" s="36">
        <f>IF('ED-MUS03'!D9=0,"-",'ED-MUS03'!D9)</f>
        <v>5</v>
      </c>
      <c r="Q9" s="36" t="str">
        <f>'ED-MUS03'!O9</f>
        <v>-</v>
      </c>
      <c r="R9" s="36" t="str">
        <f>'ED-MUS03'!Z9</f>
        <v>-</v>
      </c>
      <c r="S9" s="36">
        <f>IF('ED-MUS03'!AA9=0,"-",'ED-MUS03'!AA9)</f>
        <v>5</v>
      </c>
      <c r="T9" s="36" t="str">
        <f>IF('ED-MUS03'!AB9=0,"-",'ED-MUS03'!AB9)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11.933333333333332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IF('ED-MUS01'!D10=0,"-",'ED-MUS01'!D10)</f>
        <v>5</v>
      </c>
      <c r="E10" s="36" t="str">
        <f>'ED-MUS01'!O10</f>
        <v>-</v>
      </c>
      <c r="F10" s="36" t="str">
        <f>'ED-MUS01'!Z10</f>
        <v>-</v>
      </c>
      <c r="G10" s="36">
        <f>IF('ED-MUS01'!AA10=0,"-",'ED-MUS01'!AA10)</f>
        <v>5</v>
      </c>
      <c r="H10" s="36" t="str">
        <f>IF('ED-MUS01'!AB10=0,"-",'ED-MUS01'!AB10)</f>
        <v>-</v>
      </c>
      <c r="I10" s="39">
        <f t="shared" si="0"/>
        <v>10</v>
      </c>
      <c r="J10" s="36">
        <f>IF('ED-MUS02'!D10=0,"-",'ED-MUS02'!D10)</f>
        <v>5</v>
      </c>
      <c r="K10" s="36" t="str">
        <f>'ED-MUS02'!O10</f>
        <v>-</v>
      </c>
      <c r="L10" s="36" t="str">
        <f>'ED-MUS02'!Z10</f>
        <v>-</v>
      </c>
      <c r="M10" s="36">
        <f>IF('ED-MUS02'!AA10=0,"-",'ED-MUS02'!AA10)</f>
        <v>5</v>
      </c>
      <c r="N10" s="36" t="str">
        <f>IF('ED-MUS02'!AB10=0,"-",'ED-MUS02'!AB10)</f>
        <v>-</v>
      </c>
      <c r="O10" s="39">
        <f t="shared" si="1"/>
        <v>10</v>
      </c>
      <c r="P10" s="36">
        <f>IF('ED-MUS03'!D10=0,"-",'ED-MUS03'!D10)</f>
        <v>5</v>
      </c>
      <c r="Q10" s="36" t="str">
        <f>'ED-MUS03'!O10</f>
        <v>-</v>
      </c>
      <c r="R10" s="36" t="str">
        <f>'ED-MUS03'!Z10</f>
        <v>-</v>
      </c>
      <c r="S10" s="36">
        <f>IF('ED-MUS03'!AA10=0,"-",'ED-MUS03'!AA10)</f>
        <v>5</v>
      </c>
      <c r="T10" s="36" t="str">
        <f>IF('ED-MUS03'!AB10=0,"-",'ED-MUS03'!AB10)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IF('ED-MUS01'!D11=0,"-",'ED-MUS01'!D11)</f>
        <v>5</v>
      </c>
      <c r="E11" s="36" t="str">
        <f>'ED-MUS01'!O11</f>
        <v>-</v>
      </c>
      <c r="F11" s="36" t="str">
        <f>'ED-MUS01'!Z11</f>
        <v>-</v>
      </c>
      <c r="G11" s="36">
        <f>IF('ED-MUS01'!AA11=0,"-",'ED-MUS01'!AA11)</f>
        <v>5</v>
      </c>
      <c r="H11" s="36" t="str">
        <f>IF('ED-MUS01'!AB11=0,"-",'ED-MUS01'!AB11)</f>
        <v>-</v>
      </c>
      <c r="I11" s="39">
        <f t="shared" si="0"/>
        <v>10</v>
      </c>
      <c r="J11" s="36">
        <f>IF('ED-MUS02'!D11=0,"-",'ED-MUS02'!D11)</f>
        <v>5</v>
      </c>
      <c r="K11" s="36" t="str">
        <f>'ED-MUS02'!O11</f>
        <v>-</v>
      </c>
      <c r="L11" s="36" t="str">
        <f>'ED-MUS02'!Z11</f>
        <v>-</v>
      </c>
      <c r="M11" s="36">
        <f>IF('ED-MUS02'!AA11=0,"-",'ED-MUS02'!AA11)</f>
        <v>5</v>
      </c>
      <c r="N11" s="36" t="str">
        <f>IF('ED-MUS02'!AB11=0,"-",'ED-MUS02'!AB11)</f>
        <v>-</v>
      </c>
      <c r="O11" s="39">
        <f t="shared" si="1"/>
        <v>10</v>
      </c>
      <c r="P11" s="36">
        <f>IF('ED-MUS03'!D11=0,"-",'ED-MUS03'!D11)</f>
        <v>5</v>
      </c>
      <c r="Q11" s="36" t="str">
        <f>'ED-MUS03'!O11</f>
        <v>-</v>
      </c>
      <c r="R11" s="36" t="str">
        <f>'ED-MUS03'!Z11</f>
        <v>-</v>
      </c>
      <c r="S11" s="36">
        <f>IF('ED-MUS03'!AA11=0,"-",'ED-MUS03'!AA11)</f>
        <v>5</v>
      </c>
      <c r="T11" s="36" t="str">
        <f>IF('ED-MUS03'!AB11=0,"-",'ED-MUS03'!AB11)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IF('ED-MUS01'!D12=0,"-",'ED-MUS01'!D12)</f>
        <v>5</v>
      </c>
      <c r="E12" s="36" t="str">
        <f>'ED-MUS01'!O12</f>
        <v>-</v>
      </c>
      <c r="F12" s="36" t="str">
        <f>'ED-MUS01'!Z12</f>
        <v>-</v>
      </c>
      <c r="G12" s="36">
        <f>IF('ED-MUS01'!AA12=0,"-",'ED-MUS01'!AA12)</f>
        <v>5</v>
      </c>
      <c r="H12" s="36" t="str">
        <f>IF('ED-MUS01'!AB12=0,"-",'ED-MUS01'!AB12)</f>
        <v>-</v>
      </c>
      <c r="I12" s="39">
        <f t="shared" si="0"/>
        <v>10</v>
      </c>
      <c r="J12" s="36">
        <f>IF('ED-MUS02'!D12=0,"-",'ED-MUS02'!D12)</f>
        <v>5</v>
      </c>
      <c r="K12" s="36" t="str">
        <f>'ED-MUS02'!O12</f>
        <v>-</v>
      </c>
      <c r="L12" s="36" t="str">
        <f>'ED-MUS02'!Z12</f>
        <v>-</v>
      </c>
      <c r="M12" s="36">
        <f>IF('ED-MUS02'!AA12=0,"-",'ED-MUS02'!AA12)</f>
        <v>5</v>
      </c>
      <c r="N12" s="36" t="str">
        <f>IF('ED-MUS02'!AB12=0,"-",'ED-MUS02'!AB12)</f>
        <v>-</v>
      </c>
      <c r="O12" s="39">
        <f t="shared" si="1"/>
        <v>10</v>
      </c>
      <c r="P12" s="36">
        <f>IF('ED-MUS03'!D12=0,"-",'ED-MUS03'!D12)</f>
        <v>5</v>
      </c>
      <c r="Q12" s="36" t="str">
        <f>'ED-MUS03'!O12</f>
        <v>-</v>
      </c>
      <c r="R12" s="36" t="str">
        <f>'ED-MUS03'!Z12</f>
        <v>-</v>
      </c>
      <c r="S12" s="36">
        <f>IF('ED-MUS03'!AA12=0,"-",'ED-MUS03'!AA12)</f>
        <v>5</v>
      </c>
      <c r="T12" s="36" t="str">
        <f>IF('ED-MUS03'!AB12=0,"-",'ED-MUS03'!AB12)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IF('ED-MUS01'!D13=0,"-",'ED-MUS01'!D13)</f>
        <v>-</v>
      </c>
      <c r="E13" s="36">
        <f>'ED-MUS01'!O13</f>
        <v>40</v>
      </c>
      <c r="F13" s="36">
        <f>'ED-MUS01'!Z13</f>
        <v>15</v>
      </c>
      <c r="G13" s="36">
        <f>IF('ED-MUS01'!AA13=0,"-",'ED-MUS01'!AA13)</f>
        <v>5</v>
      </c>
      <c r="H13" s="36" t="str">
        <f>IF('ED-MUS01'!AB13=0,"-",'ED-MUS01'!AB13)</f>
        <v>-</v>
      </c>
      <c r="I13" s="39">
        <f t="shared" si="0"/>
        <v>60</v>
      </c>
      <c r="J13" s="36" t="str">
        <f>IF('ED-MUS02'!D13=0,"-",'ED-MUS02'!D13)</f>
        <v>-</v>
      </c>
      <c r="K13" s="36">
        <f>'ED-MUS02'!O13</f>
        <v>40</v>
      </c>
      <c r="L13" s="36">
        <f>'ED-MUS02'!Z13</f>
        <v>15</v>
      </c>
      <c r="M13" s="36">
        <f>IF('ED-MUS02'!AA13=0,"-",'ED-MUS02'!AA13)</f>
        <v>5</v>
      </c>
      <c r="N13" s="36" t="str">
        <f>IF('ED-MUS02'!AB13=0,"-",'ED-MUS02'!AB13)</f>
        <v>-</v>
      </c>
      <c r="O13" s="39">
        <f t="shared" si="1"/>
        <v>60</v>
      </c>
      <c r="P13" s="36" t="str">
        <f>IF('ED-MUS03'!D13=0,"-",'ED-MUS03'!D13)</f>
        <v>-</v>
      </c>
      <c r="Q13" s="36">
        <f>'ED-MUS03'!O13</f>
        <v>40</v>
      </c>
      <c r="R13" s="36">
        <f>'ED-MUS03'!Z13</f>
        <v>15</v>
      </c>
      <c r="S13" s="36">
        <f>IF('ED-MUS03'!AA13=0,"-",'ED-MUS03'!AA13)</f>
        <v>5</v>
      </c>
      <c r="T13" s="36" t="str">
        <f>IF('ED-MUS03'!AB13=0,"-",'ED-MUS03'!AB13)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IF('ED-MUS01'!D14=0,"-",'ED-MUS01'!D14)</f>
        <v>-</v>
      </c>
      <c r="E14" s="36">
        <f>'ED-MUS01'!O14</f>
        <v>25</v>
      </c>
      <c r="F14" s="36">
        <f>'ED-MUS01'!Z14</f>
        <v>35</v>
      </c>
      <c r="G14" s="36">
        <f>IF('ED-MUS01'!AA14=0,"-",'ED-MUS01'!AA14)</f>
        <v>5</v>
      </c>
      <c r="H14" s="36">
        <f>IF('ED-MUS01'!AB14=0,"-",'ED-MUS01'!AB14)</f>
        <v>5</v>
      </c>
      <c r="I14" s="39">
        <f t="shared" si="0"/>
        <v>70</v>
      </c>
      <c r="J14" s="36" t="str">
        <f>IF('ED-MUS02'!D14=0,"-",'ED-MUS02'!D14)</f>
        <v>-</v>
      </c>
      <c r="K14" s="36">
        <f>'ED-MUS02'!O14</f>
        <v>25</v>
      </c>
      <c r="L14" s="36">
        <f>'ED-MUS02'!Z14</f>
        <v>35</v>
      </c>
      <c r="M14" s="36">
        <f>IF('ED-MUS02'!AA14=0,"-",'ED-MUS02'!AA14)</f>
        <v>5</v>
      </c>
      <c r="N14" s="36">
        <f>IF('ED-MUS02'!AB14=0,"-",'ED-MUS02'!AB14)</f>
        <v>5</v>
      </c>
      <c r="O14" s="39">
        <f t="shared" si="1"/>
        <v>70</v>
      </c>
      <c r="P14" s="36" t="str">
        <f>IF('ED-MUS03'!D14=0,"-",'ED-MUS03'!D14)</f>
        <v>-</v>
      </c>
      <c r="Q14" s="36">
        <f>'ED-MUS03'!O14</f>
        <v>25</v>
      </c>
      <c r="R14" s="36">
        <f>'ED-MUS03'!Z14</f>
        <v>35</v>
      </c>
      <c r="S14" s="36">
        <f>IF('ED-MUS03'!AA14=0,"-",'ED-MUS03'!AA14)</f>
        <v>5</v>
      </c>
      <c r="T14" s="36">
        <f>IF('ED-MUS03'!AB14=0,"-",'ED-MUS03'!AB14)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IF('ED-MUS01'!D15=0,"-",'ED-MUS01'!D15)</f>
        <v>-</v>
      </c>
      <c r="E15" s="36">
        <f>'ED-MUS01'!O15</f>
        <v>45</v>
      </c>
      <c r="F15" s="36">
        <f>'ED-MUS01'!Z15</f>
        <v>35</v>
      </c>
      <c r="G15" s="36">
        <f>IF('ED-MUS01'!AA15=0,"-",'ED-MUS01'!AA15)</f>
        <v>5</v>
      </c>
      <c r="H15" s="36">
        <f>IF('ED-MUS01'!AB15=0,"-",'ED-MUS01'!AB15)</f>
        <v>5</v>
      </c>
      <c r="I15" s="39">
        <f t="shared" si="0"/>
        <v>90</v>
      </c>
      <c r="J15" s="36" t="str">
        <f>IF('ED-MUS02'!D15=0,"-",'ED-MUS02'!D15)</f>
        <v>-</v>
      </c>
      <c r="K15" s="36">
        <f>'ED-MUS02'!O15</f>
        <v>45</v>
      </c>
      <c r="L15" s="36">
        <f>'ED-MUS02'!Z15</f>
        <v>35</v>
      </c>
      <c r="M15" s="36">
        <f>IF('ED-MUS02'!AA15=0,"-",'ED-MUS02'!AA15)</f>
        <v>5</v>
      </c>
      <c r="N15" s="36">
        <f>IF('ED-MUS02'!AB15=0,"-",'ED-MUS02'!AB15)</f>
        <v>5</v>
      </c>
      <c r="O15" s="39">
        <f t="shared" si="1"/>
        <v>90</v>
      </c>
      <c r="P15" s="36" t="str">
        <f>IF('ED-MUS03'!D15=0,"-",'ED-MUS03'!D15)</f>
        <v>-</v>
      </c>
      <c r="Q15" s="36">
        <f>'ED-MUS03'!O15</f>
        <v>45</v>
      </c>
      <c r="R15" s="36">
        <f>'ED-MUS03'!Z15</f>
        <v>35</v>
      </c>
      <c r="S15" s="36">
        <f>IF('ED-MUS03'!AA15=0,"-",'ED-MUS03'!AA15)</f>
        <v>5</v>
      </c>
      <c r="T15" s="36">
        <f>IF('ED-MUS03'!AB15=0,"-",'ED-MUS03'!AB15)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IF('ED-MUS01'!D16=0,"-",'ED-MUS01'!D16)</f>
        <v>-</v>
      </c>
      <c r="E16" s="36">
        <f>'ED-MUS01'!O16</f>
        <v>15</v>
      </c>
      <c r="F16" s="36">
        <f>'ED-MUS01'!Z16</f>
        <v>35</v>
      </c>
      <c r="G16" s="36" t="str">
        <f>IF('ED-MUS01'!AA16=0,"-",'ED-MUS01'!AA16)</f>
        <v>-</v>
      </c>
      <c r="H16" s="36" t="str">
        <f>IF('ED-MUS01'!AB16=0,"-",'ED-MUS01'!AB16)</f>
        <v>-</v>
      </c>
      <c r="I16" s="39">
        <f t="shared" si="0"/>
        <v>50</v>
      </c>
      <c r="J16" s="36" t="str">
        <f>IF('ED-MUS02'!D16=0,"-",'ED-MUS02'!D16)</f>
        <v>-</v>
      </c>
      <c r="K16" s="36">
        <f>'ED-MUS02'!O16</f>
        <v>15</v>
      </c>
      <c r="L16" s="36">
        <f>'ED-MUS02'!Z16</f>
        <v>35</v>
      </c>
      <c r="M16" s="36" t="str">
        <f>IF('ED-MUS02'!AA16=0,"-",'ED-MUS02'!AA16)</f>
        <v>-</v>
      </c>
      <c r="N16" s="36" t="str">
        <f>IF('ED-MUS02'!AB16=0,"-",'ED-MUS02'!AB16)</f>
        <v>-</v>
      </c>
      <c r="O16" s="39">
        <f t="shared" si="1"/>
        <v>50</v>
      </c>
      <c r="P16" s="36" t="str">
        <f>IF('ED-MUS03'!D16=0,"-",'ED-MUS03'!D16)</f>
        <v>-</v>
      </c>
      <c r="Q16" s="36">
        <f>'ED-MUS03'!O16</f>
        <v>15</v>
      </c>
      <c r="R16" s="36">
        <f>'ED-MUS03'!Z16</f>
        <v>35</v>
      </c>
      <c r="S16" s="36" t="str">
        <f>IF('ED-MUS03'!AA16=0,"-",'ED-MUS03'!AA16)</f>
        <v>-</v>
      </c>
      <c r="T16" s="36" t="str">
        <f>IF('ED-MUS03'!AB16=0,"-",'ED-MUS03'!AB16)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IF('ED-MUS01'!D17=0,"-",'ED-MUS01'!D17)</f>
        <v>-</v>
      </c>
      <c r="E17" s="36" t="str">
        <f>'ED-MUS01'!O17</f>
        <v>-</v>
      </c>
      <c r="F17" s="36" t="str">
        <f>'ED-MUS01'!Z17</f>
        <v>-</v>
      </c>
      <c r="G17" s="36" t="str">
        <f>IF('ED-MUS01'!AA17=0,"-",'ED-MUS01'!AA17)</f>
        <v>-</v>
      </c>
      <c r="H17" s="36" t="str">
        <f>IF('ED-MUS01'!AB17=0,"-",'ED-MUS01'!AB17)</f>
        <v>-</v>
      </c>
      <c r="I17" s="39" t="str">
        <f t="shared" si="0"/>
        <v>-</v>
      </c>
      <c r="J17" s="36" t="str">
        <f>IF('ED-MUS02'!D17=0,"-",'ED-MUS02'!D17)</f>
        <v>-</v>
      </c>
      <c r="K17" s="36" t="str">
        <f>'ED-MUS02'!O17</f>
        <v>-</v>
      </c>
      <c r="L17" s="36" t="str">
        <f>'ED-MUS02'!Z17</f>
        <v>-</v>
      </c>
      <c r="M17" s="36" t="str">
        <f>IF('ED-MUS02'!AA17=0,"-",'ED-MUS02'!AA17)</f>
        <v>-</v>
      </c>
      <c r="N17" s="36" t="str">
        <f>IF('ED-MUS02'!AB17=0,"-",'ED-MUS02'!AB17)</f>
        <v>-</v>
      </c>
      <c r="O17" s="39" t="str">
        <f t="shared" si="1"/>
        <v>-</v>
      </c>
      <c r="P17" s="36" t="str">
        <f>IF('ED-MUS03'!D17=0,"-",'ED-MUS03'!D17)</f>
        <v>-</v>
      </c>
      <c r="Q17" s="36" t="str">
        <f>'ED-MUS03'!O17</f>
        <v>-</v>
      </c>
      <c r="R17" s="36" t="str">
        <f>'ED-MUS03'!Z17</f>
        <v>-</v>
      </c>
      <c r="S17" s="36" t="str">
        <f>IF('ED-MUS03'!AA17=0,"-",'ED-MUS03'!AA17)</f>
        <v>-</v>
      </c>
      <c r="T17" s="36" t="str">
        <f>IF('ED-MUS03'!AB17=0,"-",'ED-MUS03'!AB17)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IF('ED-MUS01'!D18=0,"-",'ED-MUS01'!D18)</f>
        <v>-</v>
      </c>
      <c r="E18" s="36" t="str">
        <f>'ED-MUS01'!O18</f>
        <v>-</v>
      </c>
      <c r="F18" s="36" t="str">
        <f>'ED-MUS01'!Z18</f>
        <v>-</v>
      </c>
      <c r="G18" s="36" t="str">
        <f>IF('ED-MUS01'!AA18=0,"-",'ED-MUS01'!AA18)</f>
        <v>-</v>
      </c>
      <c r="H18" s="36" t="str">
        <f>IF('ED-MUS01'!AB18=0,"-",'ED-MUS01'!AB18)</f>
        <v>-</v>
      </c>
      <c r="I18" s="39" t="str">
        <f t="shared" si="0"/>
        <v>-</v>
      </c>
      <c r="J18" s="36" t="str">
        <f>IF('ED-MUS02'!D18=0,"-",'ED-MUS02'!D18)</f>
        <v>-</v>
      </c>
      <c r="K18" s="36" t="str">
        <f>'ED-MUS02'!O18</f>
        <v>-</v>
      </c>
      <c r="L18" s="36" t="str">
        <f>'ED-MUS02'!Z18</f>
        <v>-</v>
      </c>
      <c r="M18" s="36" t="str">
        <f>IF('ED-MUS02'!AA18=0,"-",'ED-MUS02'!AA18)</f>
        <v>-</v>
      </c>
      <c r="N18" s="36" t="str">
        <f>IF('ED-MUS02'!AB18=0,"-",'ED-MUS02'!AB18)</f>
        <v>-</v>
      </c>
      <c r="O18" s="39" t="str">
        <f t="shared" si="1"/>
        <v>-</v>
      </c>
      <c r="P18" s="36" t="str">
        <f>IF('ED-MUS03'!D18=0,"-",'ED-MUS03'!D18)</f>
        <v>-</v>
      </c>
      <c r="Q18" s="36" t="str">
        <f>'ED-MUS03'!O18</f>
        <v>-</v>
      </c>
      <c r="R18" s="36" t="str">
        <f>'ED-MUS03'!Z18</f>
        <v>-</v>
      </c>
      <c r="S18" s="36" t="str">
        <f>IF('ED-MUS03'!AA18=0,"-",'ED-MUS03'!AA18)</f>
        <v>-</v>
      </c>
      <c r="T18" s="36" t="str">
        <f>IF('ED-MUS03'!AB18=0,"-",'ED-MUS03'!AB18)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IF('ED-MUS01'!D19=0,"-",'ED-MUS01'!D19)</f>
        <v>-</v>
      </c>
      <c r="E19" s="36" t="str">
        <f>'ED-MUS01'!O19</f>
        <v>-</v>
      </c>
      <c r="F19" s="36" t="str">
        <f>'ED-MUS01'!Z19</f>
        <v>-</v>
      </c>
      <c r="G19" s="36" t="str">
        <f>IF('ED-MUS01'!AA19=0,"-",'ED-MUS01'!AA19)</f>
        <v>-</v>
      </c>
      <c r="H19" s="36" t="str">
        <f>IF('ED-MUS01'!AB19=0,"-",'ED-MUS01'!AB19)</f>
        <v>-</v>
      </c>
      <c r="I19" s="39" t="str">
        <f t="shared" si="0"/>
        <v>-</v>
      </c>
      <c r="J19" s="36" t="str">
        <f>IF('ED-MUS02'!D19=0,"-",'ED-MUS02'!D19)</f>
        <v>-</v>
      </c>
      <c r="K19" s="36" t="str">
        <f>'ED-MUS02'!O19</f>
        <v>-</v>
      </c>
      <c r="L19" s="36" t="str">
        <f>'ED-MUS02'!Z19</f>
        <v>-</v>
      </c>
      <c r="M19" s="36" t="str">
        <f>IF('ED-MUS02'!AA19=0,"-",'ED-MUS02'!AA19)</f>
        <v>-</v>
      </c>
      <c r="N19" s="36" t="str">
        <f>IF('ED-MUS02'!AB19=0,"-",'ED-MUS02'!AB19)</f>
        <v>-</v>
      </c>
      <c r="O19" s="39" t="str">
        <f t="shared" si="1"/>
        <v>-</v>
      </c>
      <c r="P19" s="36" t="str">
        <f>IF('ED-MUS03'!D19=0,"-",'ED-MUS03'!D19)</f>
        <v>-</v>
      </c>
      <c r="Q19" s="36" t="str">
        <f>'ED-MUS03'!O19</f>
        <v>-</v>
      </c>
      <c r="R19" s="36" t="str">
        <f>'ED-MUS03'!Z19</f>
        <v>-</v>
      </c>
      <c r="S19" s="36" t="str">
        <f>IF('ED-MUS03'!AA19=0,"-",'ED-MUS03'!AA19)</f>
        <v>-</v>
      </c>
      <c r="T19" s="36" t="str">
        <f>IF('ED-MUS03'!AB19=0,"-",'ED-MUS03'!AB19)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IF('ED-MUS01'!D20=0,"-",'ED-MUS01'!D20)</f>
        <v>-</v>
      </c>
      <c r="E20" s="36" t="str">
        <f>'ED-MUS01'!O20</f>
        <v>-</v>
      </c>
      <c r="F20" s="36" t="str">
        <f>'ED-MUS01'!Z20</f>
        <v>-</v>
      </c>
      <c r="G20" s="36" t="str">
        <f>IF('ED-MUS01'!AA20=0,"-",'ED-MUS01'!AA20)</f>
        <v>-</v>
      </c>
      <c r="H20" s="36" t="str">
        <f>IF('ED-MUS01'!AB20=0,"-",'ED-MUS01'!AB20)</f>
        <v>-</v>
      </c>
      <c r="I20" s="39" t="str">
        <f t="shared" si="0"/>
        <v>-</v>
      </c>
      <c r="J20" s="36" t="str">
        <f>IF('ED-MUS02'!D20=0,"-",'ED-MUS02'!D20)</f>
        <v>-</v>
      </c>
      <c r="K20" s="36" t="str">
        <f>'ED-MUS02'!O20</f>
        <v>-</v>
      </c>
      <c r="L20" s="36" t="str">
        <f>'ED-MUS02'!Z20</f>
        <v>-</v>
      </c>
      <c r="M20" s="36" t="str">
        <f>IF('ED-MUS02'!AA20=0,"-",'ED-MUS02'!AA20)</f>
        <v>-</v>
      </c>
      <c r="N20" s="36" t="str">
        <f>IF('ED-MUS02'!AB20=0,"-",'ED-MUS02'!AB20)</f>
        <v>-</v>
      </c>
      <c r="O20" s="39" t="str">
        <f t="shared" si="1"/>
        <v>-</v>
      </c>
      <c r="P20" s="36" t="str">
        <f>IF('ED-MUS03'!D20=0,"-",'ED-MUS03'!D20)</f>
        <v>-</v>
      </c>
      <c r="Q20" s="36" t="str">
        <f>'ED-MUS03'!O20</f>
        <v>-</v>
      </c>
      <c r="R20" s="36" t="str">
        <f>'ED-MUS03'!Z20</f>
        <v>-</v>
      </c>
      <c r="S20" s="36" t="str">
        <f>IF('ED-MUS03'!AA20=0,"-",'ED-MUS03'!AA20)</f>
        <v>-</v>
      </c>
      <c r="T20" s="36" t="str">
        <f>IF('ED-MUS03'!AB20=0,"-",'ED-MUS03'!AB20)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IF('ED-MUS01'!D21=0,"-",'ED-MUS01'!D21)</f>
        <v>-</v>
      </c>
      <c r="E21" s="36" t="str">
        <f>'ED-MUS01'!O21</f>
        <v>-</v>
      </c>
      <c r="F21" s="36" t="str">
        <f>'ED-MUS01'!Z21</f>
        <v>-</v>
      </c>
      <c r="G21" s="36" t="str">
        <f>IF('ED-MUS01'!AA21=0,"-",'ED-MUS01'!AA21)</f>
        <v>-</v>
      </c>
      <c r="H21" s="36" t="str">
        <f>IF('ED-MUS01'!AB21=0,"-",'ED-MUS01'!AB21)</f>
        <v>-</v>
      </c>
      <c r="I21" s="39" t="str">
        <f t="shared" si="0"/>
        <v>-</v>
      </c>
      <c r="J21" s="36" t="str">
        <f>IF('ED-MUS02'!D21=0,"-",'ED-MUS02'!D21)</f>
        <v>-</v>
      </c>
      <c r="K21" s="36" t="str">
        <f>'ED-MUS02'!O21</f>
        <v>-</v>
      </c>
      <c r="L21" s="36" t="str">
        <f>'ED-MUS02'!Z21</f>
        <v>-</v>
      </c>
      <c r="M21" s="36" t="str">
        <f>IF('ED-MUS02'!AA21=0,"-",'ED-MUS02'!AA21)</f>
        <v>-</v>
      </c>
      <c r="N21" s="36" t="str">
        <f>IF('ED-MUS02'!AB21=0,"-",'ED-MUS02'!AB21)</f>
        <v>-</v>
      </c>
      <c r="O21" s="39" t="str">
        <f t="shared" si="1"/>
        <v>-</v>
      </c>
      <c r="P21" s="36" t="str">
        <f>IF('ED-MUS03'!D21=0,"-",'ED-MUS03'!D21)</f>
        <v>-</v>
      </c>
      <c r="Q21" s="36" t="str">
        <f>'ED-MUS03'!O21</f>
        <v>-</v>
      </c>
      <c r="R21" s="36" t="str">
        <f>'ED-MUS03'!Z21</f>
        <v>-</v>
      </c>
      <c r="S21" s="36" t="str">
        <f>IF('ED-MUS03'!AA21=0,"-",'ED-MUS03'!AA21)</f>
        <v>-</v>
      </c>
      <c r="T21" s="36" t="str">
        <f>IF('ED-MUS03'!AB21=0,"-",'ED-MUS03'!AB21)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IF('ED-MUS01'!D22=0,"-",'ED-MUS01'!D22)</f>
        <v>-</v>
      </c>
      <c r="E22" s="36" t="str">
        <f>'ED-MUS01'!O22</f>
        <v>-</v>
      </c>
      <c r="F22" s="36" t="str">
        <f>'ED-MUS01'!Z22</f>
        <v>-</v>
      </c>
      <c r="G22" s="36" t="str">
        <f>IF('ED-MUS01'!AA22=0,"-",'ED-MUS01'!AA22)</f>
        <v>-</v>
      </c>
      <c r="H22" s="36" t="str">
        <f>IF('ED-MUS01'!AB22=0,"-",'ED-MUS01'!AB22)</f>
        <v>-</v>
      </c>
      <c r="I22" s="39" t="str">
        <f t="shared" si="0"/>
        <v>-</v>
      </c>
      <c r="J22" s="36" t="str">
        <f>IF('ED-MUS02'!D22=0,"-",'ED-MUS02'!D22)</f>
        <v>-</v>
      </c>
      <c r="K22" s="36" t="str">
        <f>'ED-MUS02'!O22</f>
        <v>-</v>
      </c>
      <c r="L22" s="36" t="str">
        <f>'ED-MUS02'!Z22</f>
        <v>-</v>
      </c>
      <c r="M22" s="36" t="str">
        <f>IF('ED-MUS02'!AA22=0,"-",'ED-MUS02'!AA22)</f>
        <v>-</v>
      </c>
      <c r="N22" s="36" t="str">
        <f>IF('ED-MUS02'!AB22=0,"-",'ED-MUS02'!AB22)</f>
        <v>-</v>
      </c>
      <c r="O22" s="39" t="str">
        <f t="shared" si="1"/>
        <v>-</v>
      </c>
      <c r="P22" s="36" t="str">
        <f>IF('ED-MUS03'!D22=0,"-",'ED-MUS03'!D22)</f>
        <v>-</v>
      </c>
      <c r="Q22" s="36" t="str">
        <f>'ED-MUS03'!O22</f>
        <v>-</v>
      </c>
      <c r="R22" s="36" t="str">
        <f>'ED-MUS03'!Z22</f>
        <v>-</v>
      </c>
      <c r="S22" s="36" t="str">
        <f>IF('ED-MUS03'!AA22=0,"-",'ED-MUS03'!AA22)</f>
        <v>-</v>
      </c>
      <c r="T22" s="36" t="str">
        <f>IF('ED-MUS03'!AB22=0,"-",'ED-MUS03'!AB22)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IF('ED-MUS01'!D23=0,"-",'ED-MUS01'!D23)</f>
        <v>-</v>
      </c>
      <c r="E23" s="36" t="str">
        <f>'ED-MUS01'!O23</f>
        <v>-</v>
      </c>
      <c r="F23" s="36" t="str">
        <f>'ED-MUS01'!Z23</f>
        <v>-</v>
      </c>
      <c r="G23" s="36" t="str">
        <f>IF('ED-MUS01'!AA23=0,"-",'ED-MUS01'!AA23)</f>
        <v>-</v>
      </c>
      <c r="H23" s="36" t="str">
        <f>IF('ED-MUS01'!AB23=0,"-",'ED-MUS01'!AB23)</f>
        <v>-</v>
      </c>
      <c r="I23" s="39" t="str">
        <f t="shared" si="0"/>
        <v>-</v>
      </c>
      <c r="J23" s="36" t="str">
        <f>IF('ED-MUS02'!D23=0,"-",'ED-MUS02'!D23)</f>
        <v>-</v>
      </c>
      <c r="K23" s="36" t="str">
        <f>'ED-MUS02'!O23</f>
        <v>-</v>
      </c>
      <c r="L23" s="36" t="str">
        <f>'ED-MUS02'!Z23</f>
        <v>-</v>
      </c>
      <c r="M23" s="36" t="str">
        <f>IF('ED-MUS02'!AA23=0,"-",'ED-MUS02'!AA23)</f>
        <v>-</v>
      </c>
      <c r="N23" s="36" t="str">
        <f>IF('ED-MUS02'!AB23=0,"-",'ED-MUS02'!AB23)</f>
        <v>-</v>
      </c>
      <c r="O23" s="39" t="str">
        <f t="shared" si="1"/>
        <v>-</v>
      </c>
      <c r="P23" s="36" t="str">
        <f>IF('ED-MUS03'!D23=0,"-",'ED-MUS03'!D23)</f>
        <v>-</v>
      </c>
      <c r="Q23" s="36" t="str">
        <f>'ED-MUS03'!O23</f>
        <v>-</v>
      </c>
      <c r="R23" s="36" t="str">
        <f>'ED-MUS03'!Z23</f>
        <v>-</v>
      </c>
      <c r="S23" s="36" t="str">
        <f>IF('ED-MUS03'!AA23=0,"-",'ED-MUS03'!AA23)</f>
        <v>-</v>
      </c>
      <c r="T23" s="36" t="str">
        <f>IF('ED-MUS03'!AB23=0,"-",'ED-MUS03'!AB23)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IF('ED-MUS01'!D24=0,"-",'ED-MUS01'!D24)</f>
        <v>-</v>
      </c>
      <c r="E24" s="36" t="str">
        <f>'ED-MUS01'!O24</f>
        <v>-</v>
      </c>
      <c r="F24" s="36" t="str">
        <f>'ED-MUS01'!Z24</f>
        <v>-</v>
      </c>
      <c r="G24" s="36" t="str">
        <f>IF('ED-MUS01'!AA24=0,"-",'ED-MUS01'!AA24)</f>
        <v>-</v>
      </c>
      <c r="H24" s="36" t="str">
        <f>IF('ED-MUS01'!AB24=0,"-",'ED-MUS01'!AB24)</f>
        <v>-</v>
      </c>
      <c r="I24" s="39" t="str">
        <f t="shared" si="0"/>
        <v>-</v>
      </c>
      <c r="J24" s="36" t="str">
        <f>IF('ED-MUS02'!D24=0,"-",'ED-MUS02'!D24)</f>
        <v>-</v>
      </c>
      <c r="K24" s="36" t="str">
        <f>'ED-MUS02'!O24</f>
        <v>-</v>
      </c>
      <c r="L24" s="36" t="str">
        <f>'ED-MUS02'!Z24</f>
        <v>-</v>
      </c>
      <c r="M24" s="36" t="str">
        <f>IF('ED-MUS02'!AA24=0,"-",'ED-MUS02'!AA24)</f>
        <v>-</v>
      </c>
      <c r="N24" s="36" t="str">
        <f>IF('ED-MUS02'!AB24=0,"-",'ED-MUS02'!AB24)</f>
        <v>-</v>
      </c>
      <c r="O24" s="39" t="str">
        <f t="shared" si="1"/>
        <v>-</v>
      </c>
      <c r="P24" s="36" t="str">
        <f>IF('ED-MUS03'!D24=0,"-",'ED-MUS03'!D24)</f>
        <v>-</v>
      </c>
      <c r="Q24" s="36" t="str">
        <f>'ED-MUS03'!O24</f>
        <v>-</v>
      </c>
      <c r="R24" s="36" t="str">
        <f>'ED-MUS03'!Z24</f>
        <v>-</v>
      </c>
      <c r="S24" s="36" t="str">
        <f>IF('ED-MUS03'!AA24=0,"-",'ED-MUS03'!AA24)</f>
        <v>-</v>
      </c>
      <c r="T24" s="36" t="str">
        <f>IF('ED-MUS03'!AB24=0,"-",'ED-MUS03'!AB24)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IF('ED-MUS01'!D25=0,"-",'ED-MUS01'!D25)</f>
        <v>-</v>
      </c>
      <c r="E25" s="36" t="str">
        <f>'ED-MUS01'!O25</f>
        <v>-</v>
      </c>
      <c r="F25" s="36" t="str">
        <f>'ED-MUS01'!Z25</f>
        <v>-</v>
      </c>
      <c r="G25" s="36" t="str">
        <f>IF('ED-MUS01'!AA25=0,"-",'ED-MUS01'!AA25)</f>
        <v>-</v>
      </c>
      <c r="H25" s="36" t="str">
        <f>IF('ED-MUS01'!AB25=0,"-",'ED-MUS01'!AB25)</f>
        <v>-</v>
      </c>
      <c r="I25" s="39" t="str">
        <f t="shared" si="0"/>
        <v>-</v>
      </c>
      <c r="J25" s="36" t="str">
        <f>IF('ED-MUS02'!D25=0,"-",'ED-MUS02'!D25)</f>
        <v>-</v>
      </c>
      <c r="K25" s="36" t="str">
        <f>'ED-MUS02'!O25</f>
        <v>-</v>
      </c>
      <c r="L25" s="36" t="str">
        <f>'ED-MUS02'!Z25</f>
        <v>-</v>
      </c>
      <c r="M25" s="36" t="str">
        <f>IF('ED-MUS02'!AA25=0,"-",'ED-MUS02'!AA25)</f>
        <v>-</v>
      </c>
      <c r="N25" s="36" t="str">
        <f>IF('ED-MUS02'!AB25=0,"-",'ED-MUS02'!AB25)</f>
        <v>-</v>
      </c>
      <c r="O25" s="39" t="str">
        <f t="shared" si="1"/>
        <v>-</v>
      </c>
      <c r="P25" s="36" t="str">
        <f>IF('ED-MUS03'!D25=0,"-",'ED-MUS03'!D25)</f>
        <v>-</v>
      </c>
      <c r="Q25" s="36" t="str">
        <f>'ED-MUS03'!O25</f>
        <v>-</v>
      </c>
      <c r="R25" s="36" t="str">
        <f>'ED-MUS03'!Z25</f>
        <v>-</v>
      </c>
      <c r="S25" s="36" t="str">
        <f>IF('ED-MUS03'!AA25=0,"-",'ED-MUS03'!AA25)</f>
        <v>-</v>
      </c>
      <c r="T25" s="36" t="str">
        <f>IF('ED-MUS03'!AB25=0,"-",'ED-MUS03'!AB25)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IF('ED-MUS01'!D26=0,"-",'ED-MUS01'!D26)</f>
        <v>-</v>
      </c>
      <c r="E26" s="36" t="str">
        <f>'ED-MUS01'!O26</f>
        <v>-</v>
      </c>
      <c r="F26" s="36" t="str">
        <f>'ED-MUS01'!Z26</f>
        <v>-</v>
      </c>
      <c r="G26" s="36" t="str">
        <f>IF('ED-MUS01'!AA26=0,"-",'ED-MUS01'!AA26)</f>
        <v>-</v>
      </c>
      <c r="H26" s="36" t="str">
        <f>IF('ED-MUS01'!AB26=0,"-",'ED-MUS01'!AB26)</f>
        <v>-</v>
      </c>
      <c r="I26" s="39" t="str">
        <f t="shared" si="0"/>
        <v>-</v>
      </c>
      <c r="J26" s="36" t="str">
        <f>IF('ED-MUS02'!D26=0,"-",'ED-MUS02'!D26)</f>
        <v>-</v>
      </c>
      <c r="K26" s="36" t="str">
        <f>'ED-MUS02'!O26</f>
        <v>-</v>
      </c>
      <c r="L26" s="36" t="str">
        <f>'ED-MUS02'!Z26</f>
        <v>-</v>
      </c>
      <c r="M26" s="36" t="str">
        <f>IF('ED-MUS02'!AA26=0,"-",'ED-MUS02'!AA26)</f>
        <v>-</v>
      </c>
      <c r="N26" s="36" t="str">
        <f>IF('ED-MUS02'!AB26=0,"-",'ED-MUS02'!AB26)</f>
        <v>-</v>
      </c>
      <c r="O26" s="39" t="str">
        <f t="shared" si="1"/>
        <v>-</v>
      </c>
      <c r="P26" s="36" t="str">
        <f>IF('ED-MUS03'!D26=0,"-",'ED-MUS03'!D26)</f>
        <v>-</v>
      </c>
      <c r="Q26" s="36" t="str">
        <f>'ED-MUS03'!O26</f>
        <v>-</v>
      </c>
      <c r="R26" s="36" t="str">
        <f>'ED-MUS03'!Z26</f>
        <v>-</v>
      </c>
      <c r="S26" s="36" t="str">
        <f>IF('ED-MUS03'!AA26=0,"-",'ED-MUS03'!AA26)</f>
        <v>-</v>
      </c>
      <c r="T26" s="36" t="str">
        <f>IF('ED-MUS03'!AB26=0,"-",'ED-MUS03'!AB26)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IF('ED-MUS01'!D27=0,"-",'ED-MUS01'!D27)</f>
        <v>-</v>
      </c>
      <c r="E27" s="36" t="str">
        <f>'ED-MUS01'!O27</f>
        <v>-</v>
      </c>
      <c r="F27" s="36" t="str">
        <f>'ED-MUS01'!Z27</f>
        <v>-</v>
      </c>
      <c r="G27" s="36" t="str">
        <f>IF('ED-MUS01'!AA27=0,"-",'ED-MUS01'!AA27)</f>
        <v>-</v>
      </c>
      <c r="H27" s="36" t="str">
        <f>IF('ED-MUS01'!AB27=0,"-",'ED-MUS01'!AB27)</f>
        <v>-</v>
      </c>
      <c r="I27" s="39" t="str">
        <f t="shared" si="0"/>
        <v>-</v>
      </c>
      <c r="J27" s="36" t="str">
        <f>IF('ED-MUS02'!D27=0,"-",'ED-MUS02'!D27)</f>
        <v>-</v>
      </c>
      <c r="K27" s="36" t="str">
        <f>'ED-MUS02'!O27</f>
        <v>-</v>
      </c>
      <c r="L27" s="36" t="str">
        <f>'ED-MUS02'!Z27</f>
        <v>-</v>
      </c>
      <c r="M27" s="36" t="str">
        <f>IF('ED-MUS02'!AA27=0,"-",'ED-MUS02'!AA27)</f>
        <v>-</v>
      </c>
      <c r="N27" s="36" t="str">
        <f>IF('ED-MUS02'!AB27=0,"-",'ED-MUS02'!AB27)</f>
        <v>-</v>
      </c>
      <c r="O27" s="39" t="str">
        <f t="shared" si="1"/>
        <v>-</v>
      </c>
      <c r="P27" s="36" t="str">
        <f>IF('ED-MUS03'!D27=0,"-",'ED-MUS03'!D27)</f>
        <v>-</v>
      </c>
      <c r="Q27" s="36" t="str">
        <f>'ED-MUS03'!O27</f>
        <v>-</v>
      </c>
      <c r="R27" s="36" t="str">
        <f>'ED-MUS03'!Z27</f>
        <v>-</v>
      </c>
      <c r="S27" s="36" t="str">
        <f>IF('ED-MUS03'!AA27=0,"-",'ED-MUS03'!AA27)</f>
        <v>-</v>
      </c>
      <c r="T27" s="36" t="str">
        <f>IF('ED-MUS03'!AB27=0,"-",'ED-MUS03'!AB27)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IF('ED-MUS01'!D28=0,"-",'ED-MUS01'!D28)</f>
        <v>-</v>
      </c>
      <c r="E28" s="36" t="str">
        <f>'ED-MUS01'!O28</f>
        <v>-</v>
      </c>
      <c r="F28" s="36" t="str">
        <f>'ED-MUS01'!Z28</f>
        <v>-</v>
      </c>
      <c r="G28" s="36" t="str">
        <f>IF('ED-MUS01'!AA28=0,"-",'ED-MUS01'!AA28)</f>
        <v>-</v>
      </c>
      <c r="H28" s="36" t="str">
        <f>IF('ED-MUS01'!AB28=0,"-",'ED-MUS01'!AB28)</f>
        <v>-</v>
      </c>
      <c r="I28" s="39" t="str">
        <f t="shared" si="0"/>
        <v>-</v>
      </c>
      <c r="J28" s="36" t="str">
        <f>IF('ED-MUS02'!D28=0,"-",'ED-MUS02'!D28)</f>
        <v>-</v>
      </c>
      <c r="K28" s="36" t="str">
        <f>'ED-MUS02'!O28</f>
        <v>-</v>
      </c>
      <c r="L28" s="36" t="str">
        <f>'ED-MUS02'!Z28</f>
        <v>-</v>
      </c>
      <c r="M28" s="36" t="str">
        <f>IF('ED-MUS02'!AA28=0,"-",'ED-MUS02'!AA28)</f>
        <v>-</v>
      </c>
      <c r="N28" s="36" t="str">
        <f>IF('ED-MUS02'!AB28=0,"-",'ED-MUS02'!AB28)</f>
        <v>-</v>
      </c>
      <c r="O28" s="39" t="str">
        <f t="shared" si="1"/>
        <v>-</v>
      </c>
      <c r="P28" s="36" t="str">
        <f>IF('ED-MUS03'!D28=0,"-",'ED-MUS03'!D28)</f>
        <v>-</v>
      </c>
      <c r="Q28" s="36" t="str">
        <f>'ED-MUS03'!O28</f>
        <v>-</v>
      </c>
      <c r="R28" s="36" t="str">
        <f>'ED-MUS03'!Z28</f>
        <v>-</v>
      </c>
      <c r="S28" s="36" t="str">
        <f>IF('ED-MUS03'!AA28=0,"-",'ED-MUS03'!AA28)</f>
        <v>-</v>
      </c>
      <c r="T28" s="36" t="str">
        <f>IF('ED-MUS03'!AB28=0,"-",'ED-MUS03'!AB28)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IF('ED-MUS01'!D29=0,"-",'ED-MUS01'!D29)</f>
        <v>-</v>
      </c>
      <c r="E29" s="36" t="str">
        <f>'ED-MUS01'!O29</f>
        <v>-</v>
      </c>
      <c r="F29" s="36" t="str">
        <f>'ED-MUS01'!Z29</f>
        <v>-</v>
      </c>
      <c r="G29" s="36" t="str">
        <f>IF('ED-MUS01'!AA29=0,"-",'ED-MUS01'!AA29)</f>
        <v>-</v>
      </c>
      <c r="H29" s="36" t="str">
        <f>IF('ED-MUS01'!AB29=0,"-",'ED-MUS01'!AB29)</f>
        <v>-</v>
      </c>
      <c r="I29" s="39" t="str">
        <f t="shared" si="0"/>
        <v>-</v>
      </c>
      <c r="J29" s="36" t="str">
        <f>IF('ED-MUS02'!D29=0,"-",'ED-MUS02'!D29)</f>
        <v>-</v>
      </c>
      <c r="K29" s="36" t="str">
        <f>'ED-MUS02'!O29</f>
        <v>-</v>
      </c>
      <c r="L29" s="36" t="str">
        <f>'ED-MUS02'!Z29</f>
        <v>-</v>
      </c>
      <c r="M29" s="36" t="str">
        <f>IF('ED-MUS02'!AA29=0,"-",'ED-MUS02'!AA29)</f>
        <v>-</v>
      </c>
      <c r="N29" s="36" t="str">
        <f>IF('ED-MUS02'!AB29=0,"-",'ED-MUS02'!AB29)</f>
        <v>-</v>
      </c>
      <c r="O29" s="39" t="str">
        <f t="shared" si="1"/>
        <v>-</v>
      </c>
      <c r="P29" s="36" t="str">
        <f>IF('ED-MUS03'!D29=0,"-",'ED-MUS03'!D29)</f>
        <v>-</v>
      </c>
      <c r="Q29" s="36" t="str">
        <f>'ED-MUS03'!O29</f>
        <v>-</v>
      </c>
      <c r="R29" s="36" t="str">
        <f>'ED-MUS03'!Z29</f>
        <v>-</v>
      </c>
      <c r="S29" s="36" t="str">
        <f>IF('ED-MUS03'!AA29=0,"-",'ED-MUS03'!AA29)</f>
        <v>-</v>
      </c>
      <c r="T29" s="36" t="str">
        <f>IF('ED-MUS03'!AB29=0,"-",'ED-MUS03'!AB29)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IF('ED-MUS01'!D30=0,"-",'ED-MUS01'!D30)</f>
        <v>-</v>
      </c>
      <c r="E30" s="36" t="str">
        <f>'ED-MUS01'!O30</f>
        <v>-</v>
      </c>
      <c r="F30" s="36" t="str">
        <f>'ED-MUS01'!Z30</f>
        <v>-</v>
      </c>
      <c r="G30" s="36" t="str">
        <f>IF('ED-MUS01'!AA30=0,"-",'ED-MUS01'!AA30)</f>
        <v>-</v>
      </c>
      <c r="H30" s="36" t="str">
        <f>IF('ED-MUS01'!AB30=0,"-",'ED-MUS01'!AB30)</f>
        <v>-</v>
      </c>
      <c r="I30" s="39" t="str">
        <f t="shared" si="0"/>
        <v>-</v>
      </c>
      <c r="J30" s="36" t="str">
        <f>IF('ED-MUS02'!D30=0,"-",'ED-MUS02'!D30)</f>
        <v>-</v>
      </c>
      <c r="K30" s="36" t="str">
        <f>'ED-MUS02'!O30</f>
        <v>-</v>
      </c>
      <c r="L30" s="36" t="str">
        <f>'ED-MUS02'!Z30</f>
        <v>-</v>
      </c>
      <c r="M30" s="36" t="str">
        <f>IF('ED-MUS02'!AA30=0,"-",'ED-MUS02'!AA30)</f>
        <v>-</v>
      </c>
      <c r="N30" s="36" t="str">
        <f>IF('ED-MUS02'!AB30=0,"-",'ED-MUS02'!AB30)</f>
        <v>-</v>
      </c>
      <c r="O30" s="39" t="str">
        <f t="shared" si="1"/>
        <v>-</v>
      </c>
      <c r="P30" s="36" t="str">
        <f>IF('ED-MUS03'!D30=0,"-",'ED-MUS03'!D30)</f>
        <v>-</v>
      </c>
      <c r="Q30" s="36" t="str">
        <f>'ED-MUS03'!O30</f>
        <v>-</v>
      </c>
      <c r="R30" s="36" t="str">
        <f>'ED-MUS03'!Z30</f>
        <v>-</v>
      </c>
      <c r="S30" s="36" t="str">
        <f>IF('ED-MUS03'!AA30=0,"-",'ED-MUS03'!AA30)</f>
        <v>-</v>
      </c>
      <c r="T30" s="36" t="str">
        <f>IF('ED-MUS03'!AB30=0,"-",'ED-MUS03'!AB30)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IF('ED-MUS01'!D31=0,"-",'ED-MUS01'!D31)</f>
        <v>-</v>
      </c>
      <c r="E31" s="36" t="str">
        <f>'ED-MUS01'!O31</f>
        <v>-</v>
      </c>
      <c r="F31" s="36" t="str">
        <f>'ED-MUS01'!Z31</f>
        <v>-</v>
      </c>
      <c r="G31" s="36" t="str">
        <f>IF('ED-MUS01'!AA31=0,"-",'ED-MUS01'!AA31)</f>
        <v>-</v>
      </c>
      <c r="H31" s="36" t="str">
        <f>IF('ED-MUS01'!AB31=0,"-",'ED-MUS01'!AB31)</f>
        <v>-</v>
      </c>
      <c r="I31" s="39" t="str">
        <f t="shared" si="0"/>
        <v>-</v>
      </c>
      <c r="J31" s="36" t="str">
        <f>IF('ED-MUS02'!D31=0,"-",'ED-MUS02'!D31)</f>
        <v>-</v>
      </c>
      <c r="K31" s="36" t="str">
        <f>'ED-MUS02'!O31</f>
        <v>-</v>
      </c>
      <c r="L31" s="36" t="str">
        <f>'ED-MUS02'!Z31</f>
        <v>-</v>
      </c>
      <c r="M31" s="36" t="str">
        <f>IF('ED-MUS02'!AA31=0,"-",'ED-MUS02'!AA31)</f>
        <v>-</v>
      </c>
      <c r="N31" s="36" t="str">
        <f>IF('ED-MUS02'!AB31=0,"-",'ED-MUS02'!AB31)</f>
        <v>-</v>
      </c>
      <c r="O31" s="39" t="str">
        <f t="shared" si="1"/>
        <v>-</v>
      </c>
      <c r="P31" s="36" t="str">
        <f>IF('ED-MUS03'!D31=0,"-",'ED-MUS03'!D31)</f>
        <v>-</v>
      </c>
      <c r="Q31" s="36" t="str">
        <f>'ED-MUS03'!O31</f>
        <v>-</v>
      </c>
      <c r="R31" s="36" t="str">
        <f>'ED-MUS03'!Z31</f>
        <v>-</v>
      </c>
      <c r="S31" s="36" t="str">
        <f>IF('ED-MUS03'!AA31=0,"-",'ED-MUS03'!AA31)</f>
        <v>-</v>
      </c>
      <c r="T31" s="36" t="str">
        <f>IF('ED-MUS03'!AB31=0,"-",'ED-MUS03'!AB31)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IF('ED-MUS01'!D32=0,"-",'ED-MUS01'!D32)</f>
        <v>-</v>
      </c>
      <c r="E32" s="36" t="str">
        <f>'ED-MUS01'!O32</f>
        <v>-</v>
      </c>
      <c r="F32" s="36" t="str">
        <f>'ED-MUS01'!Z32</f>
        <v>-</v>
      </c>
      <c r="G32" s="36" t="str">
        <f>IF('ED-MUS01'!AA32=0,"-",'ED-MUS01'!AA32)</f>
        <v>-</v>
      </c>
      <c r="H32" s="36" t="str">
        <f>IF('ED-MUS01'!AB32=0,"-",'ED-MUS01'!AB32)</f>
        <v>-</v>
      </c>
      <c r="I32" s="39" t="str">
        <f t="shared" si="0"/>
        <v>-</v>
      </c>
      <c r="J32" s="36" t="str">
        <f>IF('ED-MUS02'!D32=0,"-",'ED-MUS02'!D32)</f>
        <v>-</v>
      </c>
      <c r="K32" s="36" t="str">
        <f>'ED-MUS02'!O32</f>
        <v>-</v>
      </c>
      <c r="L32" s="36" t="str">
        <f>'ED-MUS02'!Z32</f>
        <v>-</v>
      </c>
      <c r="M32" s="36" t="str">
        <f>IF('ED-MUS02'!AA32=0,"-",'ED-MUS02'!AA32)</f>
        <v>-</v>
      </c>
      <c r="N32" s="36" t="str">
        <f>IF('ED-MUS02'!AB32=0,"-",'ED-MUS02'!AB32)</f>
        <v>-</v>
      </c>
      <c r="O32" s="39" t="str">
        <f t="shared" si="1"/>
        <v>-</v>
      </c>
      <c r="P32" s="36" t="str">
        <f>IF('ED-MUS03'!D32=0,"-",'ED-MUS03'!D32)</f>
        <v>-</v>
      </c>
      <c r="Q32" s="36" t="str">
        <f>'ED-MUS03'!O32</f>
        <v>-</v>
      </c>
      <c r="R32" s="36" t="str">
        <f>'ED-MUS03'!Z32</f>
        <v>-</v>
      </c>
      <c r="S32" s="36" t="str">
        <f>IF('ED-MUS03'!AA32=0,"-",'ED-MUS03'!AA32)</f>
        <v>-</v>
      </c>
      <c r="T32" s="36" t="str">
        <f>IF('ED-MUS03'!AB32=0,"-",'ED-MUS03'!AB32)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IF('ED-MUS01'!D33=0,"-",'ED-MUS01'!D33)</f>
        <v>-</v>
      </c>
      <c r="E33" s="36" t="str">
        <f>'ED-MUS01'!O33</f>
        <v>-</v>
      </c>
      <c r="F33" s="36" t="str">
        <f>'ED-MUS01'!Z33</f>
        <v>-</v>
      </c>
      <c r="G33" s="36" t="str">
        <f>IF('ED-MUS01'!AA33=0,"-",'ED-MUS01'!AA33)</f>
        <v>-</v>
      </c>
      <c r="H33" s="36" t="str">
        <f>IF('ED-MUS01'!AB33=0,"-",'ED-MUS01'!AB33)</f>
        <v>-</v>
      </c>
      <c r="I33" s="39" t="str">
        <f t="shared" si="0"/>
        <v>-</v>
      </c>
      <c r="J33" s="36" t="str">
        <f>IF('ED-MUS02'!D33=0,"-",'ED-MUS02'!D33)</f>
        <v>-</v>
      </c>
      <c r="K33" s="36" t="str">
        <f>'ED-MUS02'!O33</f>
        <v>-</v>
      </c>
      <c r="L33" s="36" t="str">
        <f>'ED-MUS02'!Z33</f>
        <v>-</v>
      </c>
      <c r="M33" s="36" t="str">
        <f>IF('ED-MUS02'!AA33=0,"-",'ED-MUS02'!AA33)</f>
        <v>-</v>
      </c>
      <c r="N33" s="36" t="str">
        <f>IF('ED-MUS02'!AB33=0,"-",'ED-MUS02'!AB33)</f>
        <v>-</v>
      </c>
      <c r="O33" s="39" t="str">
        <f t="shared" si="1"/>
        <v>-</v>
      </c>
      <c r="P33" s="36" t="str">
        <f>IF('ED-MUS03'!D33=0,"-",'ED-MUS03'!D33)</f>
        <v>-</v>
      </c>
      <c r="Q33" s="36" t="str">
        <f>'ED-MUS03'!O33</f>
        <v>-</v>
      </c>
      <c r="R33" s="36" t="str">
        <f>'ED-MUS03'!Z33</f>
        <v>-</v>
      </c>
      <c r="S33" s="36" t="str">
        <f>IF('ED-MUS03'!AA33=0,"-",'ED-MUS03'!AA33)</f>
        <v>-</v>
      </c>
      <c r="T33" s="36" t="str">
        <f>IF('ED-MUS03'!AB33=0,"-",'ED-MUS03'!AB33)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IF('ED-MUS01'!D34=0,"-",'ED-MUS01'!D34)</f>
        <v>-</v>
      </c>
      <c r="E34" s="36" t="str">
        <f>'ED-MUS01'!O34</f>
        <v>-</v>
      </c>
      <c r="F34" s="36" t="str">
        <f>'ED-MUS01'!Z34</f>
        <v>-</v>
      </c>
      <c r="G34" s="36" t="str">
        <f>IF('ED-MUS01'!AA34=0,"-",'ED-MUS01'!AA34)</f>
        <v>-</v>
      </c>
      <c r="H34" s="36" t="str">
        <f>IF('ED-MUS01'!AB34=0,"-",'ED-MUS01'!AB34)</f>
        <v>-</v>
      </c>
      <c r="I34" s="39" t="str">
        <f t="shared" si="0"/>
        <v>-</v>
      </c>
      <c r="J34" s="36" t="str">
        <f>IF('ED-MUS02'!D34=0,"-",'ED-MUS02'!D34)</f>
        <v>-</v>
      </c>
      <c r="K34" s="36" t="str">
        <f>'ED-MUS02'!O34</f>
        <v>-</v>
      </c>
      <c r="L34" s="36" t="str">
        <f>'ED-MUS02'!Z34</f>
        <v>-</v>
      </c>
      <c r="M34" s="36" t="str">
        <f>IF('ED-MUS02'!AA34=0,"-",'ED-MUS02'!AA34)</f>
        <v>-</v>
      </c>
      <c r="N34" s="36" t="str">
        <f>IF('ED-MUS02'!AB34=0,"-",'ED-MUS02'!AB34)</f>
        <v>-</v>
      </c>
      <c r="O34" s="39" t="str">
        <f t="shared" si="1"/>
        <v>-</v>
      </c>
      <c r="P34" s="36" t="str">
        <f>IF('ED-MUS03'!D34=0,"-",'ED-MUS03'!D34)</f>
        <v>-</v>
      </c>
      <c r="Q34" s="36" t="str">
        <f>'ED-MUS03'!O34</f>
        <v>-</v>
      </c>
      <c r="R34" s="36" t="str">
        <f>'ED-MUS03'!Z34</f>
        <v>-</v>
      </c>
      <c r="S34" s="36" t="str">
        <f>IF('ED-MUS03'!AA34=0,"-",'ED-MUS03'!AA34)</f>
        <v>-</v>
      </c>
      <c r="T34" s="36" t="str">
        <f>IF('ED-MUS03'!AB34=0,"-",'ED-MUS03'!AB34)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IF('ED-MUS01'!D35=0,"-",'ED-MUS01'!D35)</f>
        <v>-</v>
      </c>
      <c r="E35" s="36" t="str">
        <f>'ED-MUS01'!O35</f>
        <v>-</v>
      </c>
      <c r="F35" s="36" t="str">
        <f>'ED-MUS01'!Z35</f>
        <v>-</v>
      </c>
      <c r="G35" s="36" t="str">
        <f>IF('ED-MUS01'!AA35=0,"-",'ED-MUS01'!AA35)</f>
        <v>-</v>
      </c>
      <c r="H35" s="36" t="str">
        <f>IF('ED-MUS01'!AB35=0,"-",'ED-MUS01'!AB35)</f>
        <v>-</v>
      </c>
      <c r="I35" s="39" t="str">
        <f t="shared" si="0"/>
        <v>-</v>
      </c>
      <c r="J35" s="36" t="str">
        <f>IF('ED-MUS02'!D35=0,"-",'ED-MUS02'!D35)</f>
        <v>-</v>
      </c>
      <c r="K35" s="36" t="str">
        <f>'ED-MUS02'!O35</f>
        <v>-</v>
      </c>
      <c r="L35" s="36" t="str">
        <f>'ED-MUS02'!Z35</f>
        <v>-</v>
      </c>
      <c r="M35" s="36" t="str">
        <f>IF('ED-MUS02'!AA35=0,"-",'ED-MUS02'!AA35)</f>
        <v>-</v>
      </c>
      <c r="N35" s="36" t="str">
        <f>IF('ED-MUS02'!AB35=0,"-",'ED-MUS02'!AB35)</f>
        <v>-</v>
      </c>
      <c r="O35" s="39" t="str">
        <f t="shared" si="1"/>
        <v>-</v>
      </c>
      <c r="P35" s="36" t="str">
        <f>IF('ED-MUS03'!D35=0,"-",'ED-MUS03'!D35)</f>
        <v>-</v>
      </c>
      <c r="Q35" s="36" t="str">
        <f>'ED-MUS03'!O35</f>
        <v>-</v>
      </c>
      <c r="R35" s="36" t="str">
        <f>'ED-MUS03'!Z35</f>
        <v>-</v>
      </c>
      <c r="S35" s="36" t="str">
        <f>IF('ED-MUS03'!AA35=0,"-",'ED-MUS03'!AA35)</f>
        <v>-</v>
      </c>
      <c r="T35" s="36" t="str">
        <f>IF('ED-MUS03'!AB35=0,"-",'ED-MUS03'!AB35)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IF('ED-MUS01'!D36=0,"-",'ED-MUS01'!D36)</f>
        <v>-</v>
      </c>
      <c r="E36" s="36" t="str">
        <f>'ED-MUS01'!O36</f>
        <v>-</v>
      </c>
      <c r="F36" s="36" t="str">
        <f>'ED-MUS01'!Z36</f>
        <v>-</v>
      </c>
      <c r="G36" s="36" t="str">
        <f>IF('ED-MUS01'!AA36=0,"-",'ED-MUS01'!AA36)</f>
        <v>-</v>
      </c>
      <c r="H36" s="36" t="str">
        <f>IF('ED-MUS01'!AB36=0,"-",'ED-MUS01'!AB36)</f>
        <v>-</v>
      </c>
      <c r="I36" s="39" t="str">
        <f t="shared" si="0"/>
        <v>-</v>
      </c>
      <c r="J36" s="36" t="str">
        <f>IF('ED-MUS02'!D36=0,"-",'ED-MUS02'!D36)</f>
        <v>-</v>
      </c>
      <c r="K36" s="36" t="str">
        <f>'ED-MUS02'!O36</f>
        <v>-</v>
      </c>
      <c r="L36" s="36" t="str">
        <f>'ED-MUS02'!Z36</f>
        <v>-</v>
      </c>
      <c r="M36" s="36" t="str">
        <f>IF('ED-MUS02'!AA36=0,"-",'ED-MUS02'!AA36)</f>
        <v>-</v>
      </c>
      <c r="N36" s="36" t="str">
        <f>IF('ED-MUS02'!AB36=0,"-",'ED-MUS02'!AB36)</f>
        <v>-</v>
      </c>
      <c r="O36" s="39" t="str">
        <f t="shared" si="1"/>
        <v>-</v>
      </c>
      <c r="P36" s="36" t="str">
        <f>IF('ED-MUS03'!D36=0,"-",'ED-MUS03'!D36)</f>
        <v>-</v>
      </c>
      <c r="Q36" s="36" t="str">
        <f>'ED-MUS03'!O36</f>
        <v>-</v>
      </c>
      <c r="R36" s="36" t="str">
        <f>'ED-MUS03'!Z36</f>
        <v>-</v>
      </c>
      <c r="S36" s="36" t="str">
        <f>IF('ED-MUS03'!AA36=0,"-",'ED-MUS03'!AA36)</f>
        <v>-</v>
      </c>
      <c r="T36" s="36" t="str">
        <f>IF('ED-MUS03'!AB36=0,"-",'ED-MUS03'!AB36)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IF('ED-MUS01'!D37=0,"-",'ED-MUS01'!D37)</f>
        <v>-</v>
      </c>
      <c r="E37" s="36" t="str">
        <f>'ED-MUS01'!O37</f>
        <v>-</v>
      </c>
      <c r="F37" s="36" t="str">
        <f>'ED-MUS01'!Z37</f>
        <v>-</v>
      </c>
      <c r="G37" s="36" t="str">
        <f>IF('ED-MUS01'!AA37=0,"-",'ED-MUS01'!AA37)</f>
        <v>-</v>
      </c>
      <c r="H37" s="36" t="str">
        <f>IF('ED-MUS01'!AB37=0,"-",'ED-MUS01'!AB37)</f>
        <v>-</v>
      </c>
      <c r="I37" s="39" t="str">
        <f t="shared" si="0"/>
        <v>-</v>
      </c>
      <c r="J37" s="36" t="str">
        <f>IF('ED-MUS02'!D37=0,"-",'ED-MUS02'!D37)</f>
        <v>-</v>
      </c>
      <c r="K37" s="36" t="str">
        <f>'ED-MUS02'!O37</f>
        <v>-</v>
      </c>
      <c r="L37" s="36" t="str">
        <f>'ED-MUS02'!Z37</f>
        <v>-</v>
      </c>
      <c r="M37" s="36" t="str">
        <f>IF('ED-MUS02'!AA37=0,"-",'ED-MUS02'!AA37)</f>
        <v>-</v>
      </c>
      <c r="N37" s="36" t="str">
        <f>IF('ED-MUS02'!AB37=0,"-",'ED-MUS02'!AB37)</f>
        <v>-</v>
      </c>
      <c r="O37" s="39" t="str">
        <f t="shared" si="1"/>
        <v>-</v>
      </c>
      <c r="P37" s="36" t="str">
        <f>IF('ED-MUS03'!D37=0,"-",'ED-MUS03'!D37)</f>
        <v>-</v>
      </c>
      <c r="Q37" s="36" t="str">
        <f>'ED-MUS03'!O37</f>
        <v>-</v>
      </c>
      <c r="R37" s="36" t="str">
        <f>'ED-MUS03'!Z37</f>
        <v>-</v>
      </c>
      <c r="S37" s="36" t="str">
        <f>IF('ED-MUS03'!AA37=0,"-",'ED-MUS03'!AA37)</f>
        <v>-</v>
      </c>
      <c r="T37" s="36" t="str">
        <f>IF('ED-MUS03'!AB37=0,"-",'ED-MUS03'!AB37)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IF('ED-MUS01'!D38=0,"-",'ED-MUS01'!D38)</f>
        <v>-</v>
      </c>
      <c r="E38" s="36" t="str">
        <f>'ED-MUS01'!O38</f>
        <v>-</v>
      </c>
      <c r="F38" s="36" t="str">
        <f>'ED-MUS01'!Z38</f>
        <v>-</v>
      </c>
      <c r="G38" s="36" t="str">
        <f>IF('ED-MUS01'!AA38=0,"-",'ED-MUS01'!AA38)</f>
        <v>-</v>
      </c>
      <c r="H38" s="36" t="str">
        <f>IF('ED-MUS01'!AB38=0,"-",'ED-MUS01'!AB38)</f>
        <v>-</v>
      </c>
      <c r="I38" s="39" t="str">
        <f t="shared" si="0"/>
        <v>-</v>
      </c>
      <c r="J38" s="36" t="str">
        <f>IF('ED-MUS02'!D38=0,"-",'ED-MUS02'!D38)</f>
        <v>-</v>
      </c>
      <c r="K38" s="36" t="str">
        <f>'ED-MUS02'!O38</f>
        <v>-</v>
      </c>
      <c r="L38" s="36" t="str">
        <f>'ED-MUS02'!Z38</f>
        <v>-</v>
      </c>
      <c r="M38" s="36" t="str">
        <f>IF('ED-MUS02'!AA38=0,"-",'ED-MUS02'!AA38)</f>
        <v>-</v>
      </c>
      <c r="N38" s="36" t="str">
        <f>IF('ED-MUS02'!AB38=0,"-",'ED-MUS02'!AB38)</f>
        <v>-</v>
      </c>
      <c r="O38" s="39" t="str">
        <f t="shared" si="1"/>
        <v>-</v>
      </c>
      <c r="P38" s="36" t="str">
        <f>IF('ED-MUS03'!D38=0,"-",'ED-MUS03'!D38)</f>
        <v>-</v>
      </c>
      <c r="Q38" s="36" t="str">
        <f>'ED-MUS03'!O38</f>
        <v>-</v>
      </c>
      <c r="R38" s="36" t="str">
        <f>'ED-MUS03'!Z38</f>
        <v>-</v>
      </c>
      <c r="S38" s="36" t="str">
        <f>IF('ED-MUS03'!AA38=0,"-",'ED-MUS03'!AA38)</f>
        <v>-</v>
      </c>
      <c r="T38" s="36" t="str">
        <f>IF('ED-MUS03'!AB38=0,"-",'ED-MUS03'!AB38)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IF('ED-MUS01'!D39=0,"-",'ED-MUS01'!D39)</f>
        <v>-</v>
      </c>
      <c r="E39" s="36" t="str">
        <f>'ED-MUS01'!O39</f>
        <v>-</v>
      </c>
      <c r="F39" s="36" t="str">
        <f>'ED-MUS01'!Z39</f>
        <v>-</v>
      </c>
      <c r="G39" s="36" t="str">
        <f>IF('ED-MUS01'!AA39=0,"-",'ED-MUS01'!AA39)</f>
        <v>-</v>
      </c>
      <c r="H39" s="36" t="str">
        <f>IF('ED-MUS01'!AB39=0,"-",'ED-MUS01'!AB39)</f>
        <v>-</v>
      </c>
      <c r="I39" s="39" t="str">
        <f t="shared" si="0"/>
        <v>-</v>
      </c>
      <c r="J39" s="36" t="str">
        <f>IF('ED-MUS02'!D39=0,"-",'ED-MUS02'!D39)</f>
        <v>-</v>
      </c>
      <c r="K39" s="36" t="str">
        <f>'ED-MUS02'!O39</f>
        <v>-</v>
      </c>
      <c r="L39" s="36" t="str">
        <f>'ED-MUS02'!Z39</f>
        <v>-</v>
      </c>
      <c r="M39" s="36" t="str">
        <f>IF('ED-MUS02'!AA39=0,"-",'ED-MUS02'!AA39)</f>
        <v>-</v>
      </c>
      <c r="N39" s="36" t="str">
        <f>IF('ED-MUS02'!AB39=0,"-",'ED-MUS02'!AB39)</f>
        <v>-</v>
      </c>
      <c r="O39" s="39" t="str">
        <f t="shared" si="1"/>
        <v>-</v>
      </c>
      <c r="P39" s="36" t="str">
        <f>IF('ED-MUS03'!D39=0,"-",'ED-MUS03'!D39)</f>
        <v>-</v>
      </c>
      <c r="Q39" s="36" t="str">
        <f>'ED-MUS03'!O39</f>
        <v>-</v>
      </c>
      <c r="R39" s="36" t="str">
        <f>'ED-MUS03'!Z39</f>
        <v>-</v>
      </c>
      <c r="S39" s="36" t="str">
        <f>IF('ED-MUS03'!AA39=0,"-",'ED-MUS03'!AA39)</f>
        <v>-</v>
      </c>
      <c r="T39" s="36" t="str">
        <f>IF('ED-MUS03'!AB39=0,"-",'ED-MUS03'!AB39)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IF('ED-MUS01'!D40=0,"-",'ED-MUS01'!D40)</f>
        <v>-</v>
      </c>
      <c r="E40" s="36" t="str">
        <f>'ED-MUS01'!O40</f>
        <v>-</v>
      </c>
      <c r="F40" s="36" t="str">
        <f>'ED-MUS01'!Z40</f>
        <v>-</v>
      </c>
      <c r="G40" s="36" t="str">
        <f>IF('ED-MUS01'!AA40=0,"-",'ED-MUS01'!AA40)</f>
        <v>-</v>
      </c>
      <c r="H40" s="36" t="str">
        <f>IF('ED-MUS01'!AB40=0,"-",'ED-MUS01'!AB40)</f>
        <v>-</v>
      </c>
      <c r="I40" s="39" t="str">
        <f t="shared" si="0"/>
        <v>-</v>
      </c>
      <c r="J40" s="36" t="str">
        <f>IF('ED-MUS02'!D40=0,"-",'ED-MUS02'!D40)</f>
        <v>-</v>
      </c>
      <c r="K40" s="36" t="str">
        <f>'ED-MUS02'!O40</f>
        <v>-</v>
      </c>
      <c r="L40" s="36" t="str">
        <f>'ED-MUS02'!Z40</f>
        <v>-</v>
      </c>
      <c r="M40" s="36" t="str">
        <f>IF('ED-MUS02'!AA40=0,"-",'ED-MUS02'!AA40)</f>
        <v>-</v>
      </c>
      <c r="N40" s="36" t="str">
        <f>IF('ED-MUS02'!AB40=0,"-",'ED-MUS02'!AB40)</f>
        <v>-</v>
      </c>
      <c r="O40" s="39" t="str">
        <f t="shared" si="1"/>
        <v>-</v>
      </c>
      <c r="P40" s="36" t="str">
        <f>IF('ED-MUS03'!D40=0,"-",'ED-MUS03'!D40)</f>
        <v>-</v>
      </c>
      <c r="Q40" s="36" t="str">
        <f>'ED-MUS03'!O40</f>
        <v>-</v>
      </c>
      <c r="R40" s="36" t="str">
        <f>'ED-MUS03'!Z40</f>
        <v>-</v>
      </c>
      <c r="S40" s="36" t="str">
        <f>IF('ED-MUS03'!AA40=0,"-",'ED-MUS03'!AA40)</f>
        <v>-</v>
      </c>
      <c r="T40" s="36" t="str">
        <f>IF('ED-MUS03'!AB40=0,"-",'ED-MUS03'!AB40)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IF('ED-MUS01'!D41=0,"-",'ED-MUS01'!D41)</f>
        <v>-</v>
      </c>
      <c r="E41" s="36" t="str">
        <f>'ED-MUS01'!O41</f>
        <v>-</v>
      </c>
      <c r="F41" s="36" t="str">
        <f>'ED-MUS01'!Z41</f>
        <v>-</v>
      </c>
      <c r="G41" s="36" t="str">
        <f>IF('ED-MUS01'!AA41=0,"-",'ED-MUS01'!AA41)</f>
        <v>-</v>
      </c>
      <c r="H41" s="36" t="str">
        <f>IF('ED-MUS01'!AB41=0,"-",'ED-MUS01'!AB41)</f>
        <v>-</v>
      </c>
      <c r="I41" s="39" t="str">
        <f t="shared" si="0"/>
        <v>-</v>
      </c>
      <c r="J41" s="36" t="str">
        <f>IF('ED-MUS02'!D41=0,"-",'ED-MUS02'!D41)</f>
        <v>-</v>
      </c>
      <c r="K41" s="36" t="str">
        <f>'ED-MUS02'!O41</f>
        <v>-</v>
      </c>
      <c r="L41" s="36" t="str">
        <f>'ED-MUS02'!Z41</f>
        <v>-</v>
      </c>
      <c r="M41" s="36" t="str">
        <f>IF('ED-MUS02'!AA41=0,"-",'ED-MUS02'!AA41)</f>
        <v>-</v>
      </c>
      <c r="N41" s="36" t="str">
        <f>IF('ED-MUS02'!AB41=0,"-",'ED-MUS02'!AB41)</f>
        <v>-</v>
      </c>
      <c r="O41" s="39" t="str">
        <f t="shared" si="1"/>
        <v>-</v>
      </c>
      <c r="P41" s="36" t="str">
        <f>IF('ED-MUS03'!D41=0,"-",'ED-MUS03'!D41)</f>
        <v>-</v>
      </c>
      <c r="Q41" s="36" t="str">
        <f>'ED-MUS03'!O41</f>
        <v>-</v>
      </c>
      <c r="R41" s="36" t="str">
        <f>'ED-MUS03'!Z41</f>
        <v>-</v>
      </c>
      <c r="S41" s="36" t="str">
        <f>IF('ED-MUS03'!AA41=0,"-",'ED-MUS03'!AA41)</f>
        <v>-</v>
      </c>
      <c r="T41" s="36" t="str">
        <f>IF('ED-MUS03'!AB41=0,"-",'ED-MUS03'!AB41)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IF('ED-MUS01'!D42=0,"-",'ED-MUS01'!D42)</f>
        <v>-</v>
      </c>
      <c r="E42" s="36" t="str">
        <f>'ED-MUS01'!O42</f>
        <v>-</v>
      </c>
      <c r="F42" s="36" t="str">
        <f>'ED-MUS01'!Z42</f>
        <v>-</v>
      </c>
      <c r="G42" s="36" t="str">
        <f>IF('ED-MUS01'!AA42=0,"-",'ED-MUS01'!AA42)</f>
        <v>-</v>
      </c>
      <c r="H42" s="36" t="str">
        <f>IF('ED-MUS01'!AB42=0,"-",'ED-MUS01'!AB42)</f>
        <v>-</v>
      </c>
      <c r="I42" s="39" t="str">
        <f t="shared" si="0"/>
        <v>-</v>
      </c>
      <c r="J42" s="36" t="str">
        <f>IF('ED-MUS02'!D42=0,"-",'ED-MUS02'!D42)</f>
        <v>-</v>
      </c>
      <c r="K42" s="36" t="str">
        <f>'ED-MUS02'!O42</f>
        <v>-</v>
      </c>
      <c r="L42" s="36" t="str">
        <f>'ED-MUS02'!Z42</f>
        <v>-</v>
      </c>
      <c r="M42" s="36" t="str">
        <f>IF('ED-MUS02'!AA42=0,"-",'ED-MUS02'!AA42)</f>
        <v>-</v>
      </c>
      <c r="N42" s="36" t="str">
        <f>IF('ED-MUS02'!AB42=0,"-",'ED-MUS02'!AB42)</f>
        <v>-</v>
      </c>
      <c r="O42" s="39" t="str">
        <f t="shared" si="1"/>
        <v>-</v>
      </c>
      <c r="P42" s="36" t="str">
        <f>IF('ED-MUS03'!D42=0,"-",'ED-MUS03'!D42)</f>
        <v>-</v>
      </c>
      <c r="Q42" s="36" t="str">
        <f>'ED-MUS03'!O42</f>
        <v>-</v>
      </c>
      <c r="R42" s="36" t="str">
        <f>'ED-MUS03'!Z42</f>
        <v>-</v>
      </c>
      <c r="S42" s="36" t="str">
        <f>IF('ED-MUS03'!AA42=0,"-",'ED-MUS03'!AA42)</f>
        <v>-</v>
      </c>
      <c r="T42" s="36" t="str">
        <f>IF('ED-MUS03'!AB42=0,"-",'ED-MUS03'!AB42)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IF('ED-MUS01'!D43=0,"-",'ED-MUS01'!D43)</f>
        <v>-</v>
      </c>
      <c r="E43" s="36" t="str">
        <f>'ED-MUS01'!O43</f>
        <v>-</v>
      </c>
      <c r="F43" s="36" t="str">
        <f>'ED-MUS01'!Z43</f>
        <v>-</v>
      </c>
      <c r="G43" s="36" t="str">
        <f>IF('ED-MUS01'!AA43=0,"-",'ED-MUS01'!AA43)</f>
        <v>-</v>
      </c>
      <c r="H43" s="36" t="str">
        <f>IF('ED-MUS01'!AB43=0,"-",'ED-MUS01'!AB43)</f>
        <v>-</v>
      </c>
      <c r="I43" s="39" t="str">
        <f t="shared" si="0"/>
        <v>-</v>
      </c>
      <c r="J43" s="36" t="str">
        <f>IF('ED-MUS02'!D43=0,"-",'ED-MUS02'!D43)</f>
        <v>-</v>
      </c>
      <c r="K43" s="36" t="str">
        <f>'ED-MUS02'!O43</f>
        <v>-</v>
      </c>
      <c r="L43" s="36" t="str">
        <f>'ED-MUS02'!Z43</f>
        <v>-</v>
      </c>
      <c r="M43" s="36" t="str">
        <f>IF('ED-MUS02'!AA43=0,"-",'ED-MUS02'!AA43)</f>
        <v>-</v>
      </c>
      <c r="N43" s="36" t="str">
        <f>IF('ED-MUS02'!AB43=0,"-",'ED-MUS02'!AB43)</f>
        <v>-</v>
      </c>
      <c r="O43" s="39" t="str">
        <f t="shared" si="1"/>
        <v>-</v>
      </c>
      <c r="P43" s="36" t="str">
        <f>IF('ED-MUS03'!D43=0,"-",'ED-MUS03'!D43)</f>
        <v>-</v>
      </c>
      <c r="Q43" s="36" t="str">
        <f>'ED-MUS03'!O43</f>
        <v>-</v>
      </c>
      <c r="R43" s="36" t="str">
        <f>'ED-MUS03'!Z43</f>
        <v>-</v>
      </c>
      <c r="S43" s="36" t="str">
        <f>IF('ED-MUS03'!AA43=0,"-",'ED-MUS03'!AA43)</f>
        <v>-</v>
      </c>
      <c r="T43" s="36" t="str">
        <f>IF('ED-MUS03'!AB43=0,"-",'ED-MUS03'!AB43)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FqlpIBDqDTzGEUSdFx29TQfaEWrNo+fxFXYkwv7Ep+q2SX19lkNaO1hDKNHjUulwGKfDBRBkN5xhJGSW7n2EyQ==" saltValue="+M87ia91J91yaYl1A4G5Kg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155" priority="5" operator="equal">
      <formula>"L"</formula>
    </cfRule>
    <cfRule type="cellIs" dxfId="154" priority="6" operator="equal">
      <formula>"F"</formula>
    </cfRule>
  </conditionalFormatting>
  <conditionalFormatting sqref="X8:X43">
    <cfRule type="containsText" dxfId="153" priority="3" operator="containsText" text="APROBO">
      <formula>NOT(ISERROR(SEARCH("APROBO",X8)))</formula>
    </cfRule>
    <cfRule type="containsText" dxfId="152" priority="4" operator="containsText" text="REPROBO">
      <formula>NOT(ISERROR(SEARCH("REPROBO",X8)))</formula>
    </cfRule>
  </conditionalFormatting>
  <conditionalFormatting sqref="W8:W43">
    <cfRule type="containsText" dxfId="151" priority="1" operator="containsText" text="ED">
      <formula>NOT(ISERROR(SEARCH("ED",W8)))</formula>
    </cfRule>
    <cfRule type="cellIs" dxfId="15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FF8621-D3E8-4806-8F74-8DEE6A4317B8}">
  <sheetPr codeName="Hoja42">
    <tabColor rgb="FF7030A0"/>
  </sheetPr>
  <dimension ref="A1:M55"/>
  <sheetViews>
    <sheetView showGridLines="0" topLeftCell="A7" zoomScaleNormal="100" workbookViewId="0">
      <selection activeCell="G8" sqref="G8:G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168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CARATULA!P19</f>
        <v>EDUCACIÓN MUSICAL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ED-MUS'!I8</f>
        <v>65.5</v>
      </c>
      <c r="E8" s="36">
        <f>'centralizador anual ED-MUS'!O8</f>
        <v>65.5</v>
      </c>
      <c r="F8" s="36">
        <f>'centralizador anual ED-MUS'!U8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ED-MUS'!I9</f>
        <v>10</v>
      </c>
      <c r="E9" s="36">
        <f>'centralizador anual ED-MUS'!O9</f>
        <v>15.8</v>
      </c>
      <c r="F9" s="36">
        <f>'centralizador anual ED-MUS'!U9</f>
        <v>10</v>
      </c>
      <c r="G9" s="39">
        <f t="shared" ref="G9:G43" si="0">IF(ISERROR(AVERAGE(D9:F9)),"-",AVERAGE(D9:F9))</f>
        <v>11.933333333333332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ED-MUS'!I10</f>
        <v>10</v>
      </c>
      <c r="E10" s="36">
        <f>'centralizador anual ED-MUS'!O10</f>
        <v>10</v>
      </c>
      <c r="F10" s="36">
        <f>'centralizador anual ED-MUS'!U10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ED-MUS'!I11</f>
        <v>10</v>
      </c>
      <c r="E11" s="36">
        <f>'centralizador anual ED-MUS'!O11</f>
        <v>10</v>
      </c>
      <c r="F11" s="36">
        <f>'centralizador anual ED-MUS'!U11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ED-MUS'!I12</f>
        <v>10</v>
      </c>
      <c r="E12" s="36">
        <f>'centralizador anual ED-MUS'!O12</f>
        <v>10</v>
      </c>
      <c r="F12" s="36">
        <f>'centralizador anual ED-MUS'!U12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ED-MUS'!I13</f>
        <v>60</v>
      </c>
      <c r="E13" s="36">
        <f>'centralizador anual ED-MUS'!O13</f>
        <v>60</v>
      </c>
      <c r="F13" s="36">
        <f>'centralizador anual ED-MUS'!U13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ED-MUS'!I14</f>
        <v>70</v>
      </c>
      <c r="E14" s="36">
        <f>'centralizador anual ED-MUS'!O14</f>
        <v>70</v>
      </c>
      <c r="F14" s="36">
        <f>'centralizador anual ED-MUS'!U14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ED-MUS'!I15</f>
        <v>90</v>
      </c>
      <c r="E15" s="36">
        <f>'centralizador anual ED-MUS'!O15</f>
        <v>90</v>
      </c>
      <c r="F15" s="36">
        <f>'centralizador anual ED-MUS'!U15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ED-MUS'!I16</f>
        <v>50</v>
      </c>
      <c r="E16" s="36">
        <f>'centralizador anual ED-MUS'!O16</f>
        <v>50</v>
      </c>
      <c r="F16" s="36">
        <f>'centralizador anual ED-MUS'!U16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ED-MUS'!I17</f>
        <v>-</v>
      </c>
      <c r="E17" s="36" t="str">
        <f>'centralizador anual ED-MUS'!O17</f>
        <v>-</v>
      </c>
      <c r="F17" s="36" t="str">
        <f>'centralizador anual ED-MUS'!U17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ED-MUS'!I18</f>
        <v>-</v>
      </c>
      <c r="E18" s="36" t="str">
        <f>'centralizador anual ED-MUS'!O18</f>
        <v>-</v>
      </c>
      <c r="F18" s="36" t="str">
        <f>'centralizador anual ED-MUS'!U18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ED-MUS'!I19</f>
        <v>-</v>
      </c>
      <c r="E19" s="36" t="str">
        <f>'centralizador anual ED-MUS'!O19</f>
        <v>-</v>
      </c>
      <c r="F19" s="36" t="str">
        <f>'centralizador anual ED-MUS'!U19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ED-MUS'!I20</f>
        <v>-</v>
      </c>
      <c r="E20" s="36" t="str">
        <f>'centralizador anual ED-MUS'!O20</f>
        <v>-</v>
      </c>
      <c r="F20" s="36" t="str">
        <f>'centralizador anual ED-MUS'!U20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ED-MUS'!I21</f>
        <v>-</v>
      </c>
      <c r="E21" s="36" t="str">
        <f>'centralizador anual ED-MUS'!O21</f>
        <v>-</v>
      </c>
      <c r="F21" s="36" t="str">
        <f>'centralizador anual ED-MUS'!U21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ED-MUS'!I22</f>
        <v>-</v>
      </c>
      <c r="E22" s="36" t="str">
        <f>'centralizador anual ED-MUS'!O22</f>
        <v>-</v>
      </c>
      <c r="F22" s="36" t="str">
        <f>'centralizador anual ED-MUS'!U22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ED-MUS'!I23</f>
        <v>-</v>
      </c>
      <c r="E23" s="36" t="str">
        <f>'centralizador anual ED-MUS'!O23</f>
        <v>-</v>
      </c>
      <c r="F23" s="36" t="str">
        <f>'centralizador anual ED-MUS'!U23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ED-MUS'!I24</f>
        <v>-</v>
      </c>
      <c r="E24" s="36" t="str">
        <f>'centralizador anual ED-MUS'!O24</f>
        <v>-</v>
      </c>
      <c r="F24" s="36" t="str">
        <f>'centralizador anual ED-MUS'!U24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ED-MUS'!I25</f>
        <v>-</v>
      </c>
      <c r="E25" s="36" t="str">
        <f>'centralizador anual ED-MUS'!O25</f>
        <v>-</v>
      </c>
      <c r="F25" s="36" t="str">
        <f>'centralizador anual ED-MUS'!U25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ED-MUS'!I26</f>
        <v>-</v>
      </c>
      <c r="E26" s="36" t="str">
        <f>'centralizador anual ED-MUS'!O26</f>
        <v>-</v>
      </c>
      <c r="F26" s="36" t="str">
        <f>'centralizador anual ED-MUS'!U26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ED-MUS'!I27</f>
        <v>-</v>
      </c>
      <c r="E27" s="36" t="str">
        <f>'centralizador anual ED-MUS'!O27</f>
        <v>-</v>
      </c>
      <c r="F27" s="36" t="str">
        <f>'centralizador anual ED-MUS'!U27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ED-MUS'!I28</f>
        <v>-</v>
      </c>
      <c r="E28" s="36" t="str">
        <f>'centralizador anual ED-MUS'!O28</f>
        <v>-</v>
      </c>
      <c r="F28" s="36" t="str">
        <f>'centralizador anual ED-MUS'!U28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ED-MUS'!I29</f>
        <v>-</v>
      </c>
      <c r="E29" s="36" t="str">
        <f>'centralizador anual ED-MUS'!O29</f>
        <v>-</v>
      </c>
      <c r="F29" s="36" t="str">
        <f>'centralizador anual ED-MUS'!U29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ED-MUS'!I30</f>
        <v>-</v>
      </c>
      <c r="E30" s="36" t="str">
        <f>'centralizador anual ED-MUS'!O30</f>
        <v>-</v>
      </c>
      <c r="F30" s="36" t="str">
        <f>'centralizador anual ED-MUS'!U30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ED-MUS'!I31</f>
        <v>-</v>
      </c>
      <c r="E31" s="36" t="str">
        <f>'centralizador anual ED-MUS'!O31</f>
        <v>-</v>
      </c>
      <c r="F31" s="36" t="str">
        <f>'centralizador anual ED-MUS'!U31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ED-MUS'!I32</f>
        <v>-</v>
      </c>
      <c r="E32" s="36" t="str">
        <f>'centralizador anual ED-MUS'!O32</f>
        <v>-</v>
      </c>
      <c r="F32" s="36" t="str">
        <f>'centralizador anual ED-MUS'!U32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ED-MUS'!I33</f>
        <v>-</v>
      </c>
      <c r="E33" s="36" t="str">
        <f>'centralizador anual ED-MUS'!O33</f>
        <v>-</v>
      </c>
      <c r="F33" s="36" t="str">
        <f>'centralizador anual ED-MUS'!U33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ED-MUS'!I34</f>
        <v>-</v>
      </c>
      <c r="E34" s="36" t="str">
        <f>'centralizador anual ED-MUS'!O34</f>
        <v>-</v>
      </c>
      <c r="F34" s="36" t="str">
        <f>'centralizador anual ED-MUS'!U34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ED-MUS'!I35</f>
        <v>-</v>
      </c>
      <c r="E35" s="36" t="str">
        <f>'centralizador anual ED-MUS'!O35</f>
        <v>-</v>
      </c>
      <c r="F35" s="36" t="str">
        <f>'centralizador anual ED-MUS'!U35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ED-MUS'!I36</f>
        <v>-</v>
      </c>
      <c r="E36" s="36" t="str">
        <f>'centralizador anual ED-MUS'!O36</f>
        <v>-</v>
      </c>
      <c r="F36" s="36" t="str">
        <f>'centralizador anual ED-MUS'!U36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ED-MUS'!I37</f>
        <v>-</v>
      </c>
      <c r="E37" s="36" t="str">
        <f>'centralizador anual ED-MUS'!O37</f>
        <v>-</v>
      </c>
      <c r="F37" s="36" t="str">
        <f>'centralizador anual ED-MUS'!U37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ED-MUS'!I38</f>
        <v>-</v>
      </c>
      <c r="E38" s="36" t="str">
        <f>'centralizador anual ED-MUS'!O38</f>
        <v>-</v>
      </c>
      <c r="F38" s="36" t="str">
        <f>'centralizador anual ED-MUS'!U38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ED-MUS'!I39</f>
        <v>-</v>
      </c>
      <c r="E39" s="36" t="str">
        <f>'centralizador anual ED-MUS'!O39</f>
        <v>-</v>
      </c>
      <c r="F39" s="36" t="str">
        <f>'centralizador anual ED-MUS'!U39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ED-MUS'!I40</f>
        <v>-</v>
      </c>
      <c r="E40" s="36" t="str">
        <f>'centralizador anual ED-MUS'!O40</f>
        <v>-</v>
      </c>
      <c r="F40" s="36" t="str">
        <f>'centralizador anual ED-MUS'!U40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ED-MUS'!I41</f>
        <v>-</v>
      </c>
      <c r="E41" s="36" t="str">
        <f>'centralizador anual ED-MUS'!O41</f>
        <v>-</v>
      </c>
      <c r="F41" s="36" t="str">
        <f>'centralizador anual ED-MUS'!U41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ED-MUS'!I42</f>
        <v>-</v>
      </c>
      <c r="E42" s="36" t="str">
        <f>'centralizador anual ED-MUS'!O42</f>
        <v>-</v>
      </c>
      <c r="F42" s="36" t="str">
        <f>'centralizador anual ED-MUS'!U42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ED-MUS'!I43</f>
        <v>-</v>
      </c>
      <c r="E43" s="36" t="str">
        <f>'centralizador anual ED-MUS'!O43</f>
        <v>-</v>
      </c>
      <c r="F43" s="36" t="str">
        <f>'centralizador anual ED-MUS'!U43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ZegJYqK4MYRO7wb+ppgk91Pn8mRFf9BQKdKU5V7oJWr3QUQxOPnh62w7HHHOjU4DEmtJ6DN/74mQSODpOuCUYA==" saltValue="Txtd2S2fRa31Jv9EdK26Cg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149" priority="5" operator="equal">
      <formula>"L"</formula>
    </cfRule>
    <cfRule type="cellIs" dxfId="148" priority="6" operator="equal">
      <formula>"F"</formula>
    </cfRule>
  </conditionalFormatting>
  <conditionalFormatting sqref="I8:I43">
    <cfRule type="containsText" dxfId="147" priority="3" operator="containsText" text="APROBO">
      <formula>NOT(ISERROR(SEARCH("APROBO",I8)))</formula>
    </cfRule>
    <cfRule type="containsText" dxfId="146" priority="4" operator="containsText" text="REPROBO">
      <formula>NOT(ISERROR(SEARCH("REPROBO",I8)))</formula>
    </cfRule>
  </conditionalFormatting>
  <conditionalFormatting sqref="H8:H43">
    <cfRule type="containsText" dxfId="145" priority="1" operator="containsText" text="ED">
      <formula>NOT(ISERROR(SEARCH("ED",H8)))</formula>
    </cfRule>
    <cfRule type="cellIs" dxfId="14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818FF-22CB-46B4-B015-ACBB9BD21FCF}">
  <sheetPr codeName="Hoja43">
    <tabColor rgb="FF7030A0"/>
  </sheetPr>
  <dimension ref="A1:N55"/>
  <sheetViews>
    <sheetView showGridLines="0" zoomScaleNormal="100" workbookViewId="0">
      <selection activeCell="B2" sqref="B2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CARATULA!P19</f>
        <v>EDUCACIÓN MUSICAL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EzNXWsJNELcdGRqwK+D8oM5m3hscl92jIAgBQU5NE8ku+Dc/lehMRwMvUHEa01tLrQDdvu1BWeT6SokGPkDvVw==" saltValue="aGvC4ByjZls/hZ30607x5w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DF1230-0FC5-4110-B4A2-1F6C5EEC7615}">
  <sheetPr codeName="Hoja44">
    <tabColor rgb="FFFFC000"/>
  </sheetPr>
  <dimension ref="A1:AI43"/>
  <sheetViews>
    <sheetView showGridLines="0" zoomScaleNormal="100" workbookViewId="0">
      <selection activeCell="D14" sqref="D14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CARATULA!P21</f>
        <v>MATEMÁTICA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>
        <v>1</v>
      </c>
      <c r="AC9" s="41">
        <f t="shared" ref="AC9:AC43" si="2">IF((SUM(AB9,AA9,Z9,O9,D9))=0,"-",SUM(AB9,AA9,Z9,O9,D9))</f>
        <v>11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>
        <v>1</v>
      </c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61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YxTPM5wLrExTr1dUuVqg+fHw6BZ488DJqwOIlToHzV7a4L7sytAjlzmSC/M1xLLHwIjNXeNeQZwGiajuwNaqHQ==" saltValue="NzYPi9Re1FKFuR/D8ArS8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43" priority="5" operator="equal">
      <formula>"L"</formula>
    </cfRule>
    <cfRule type="cellIs" dxfId="142" priority="6" operator="equal">
      <formula>"F"</formula>
    </cfRule>
  </conditionalFormatting>
  <conditionalFormatting sqref="AE8:AE43">
    <cfRule type="containsText" dxfId="141" priority="3" operator="containsText" text="APROBO">
      <formula>NOT(ISERROR(SEARCH("APROBO",AE8)))</formula>
    </cfRule>
    <cfRule type="containsText" dxfId="140" priority="4" operator="containsText" text="REPROBO">
      <formula>NOT(ISERROR(SEARCH("REPROBO",AE8)))</formula>
    </cfRule>
  </conditionalFormatting>
  <conditionalFormatting sqref="AD8:AD43">
    <cfRule type="containsText" dxfId="139" priority="1" operator="containsText" text="ED">
      <formula>NOT(ISERROR(SEARCH("ED",AD8)))</formula>
    </cfRule>
    <cfRule type="cellIs" dxfId="13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BC1AC2-A955-4559-A1EE-1E12FF32E4D6}">
  <sheetPr codeName="Hoja45">
    <tabColor rgb="FFFFC000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CARATULA!Q21</f>
        <v>MATEMÁTICA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9hUlNFSNqnVFV5OqlSmA+M1/HMB2uOF8gnm4HrOZ9vOVRUo3sm1AKC+cuUPjV1+utW09ZZuZJs6OXLR6InTpHw==" saltValue="2r8bkTNAxglz4a35703wTA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37" priority="5" operator="equal">
      <formula>"L"</formula>
    </cfRule>
    <cfRule type="cellIs" dxfId="136" priority="6" operator="equal">
      <formula>"F"</formula>
    </cfRule>
  </conditionalFormatting>
  <conditionalFormatting sqref="AE8:AE43">
    <cfRule type="containsText" dxfId="135" priority="3" operator="containsText" text="APROBO">
      <formula>NOT(ISERROR(SEARCH("APROBO",AE8)))</formula>
    </cfRule>
    <cfRule type="containsText" dxfId="134" priority="4" operator="containsText" text="REPROBO">
      <formula>NOT(ISERROR(SEARCH("REPROBO",AE8)))</formula>
    </cfRule>
  </conditionalFormatting>
  <conditionalFormatting sqref="AD8:AD43">
    <cfRule type="containsText" dxfId="133" priority="1" operator="containsText" text="ED">
      <formula>NOT(ISERROR(SEARCH("ED",AD8)))</formula>
    </cfRule>
    <cfRule type="cellIs" dxfId="13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DC25B5-13FF-4A13-82D8-A348C6D821E5}">
  <sheetPr codeName="Hoja46">
    <tabColor rgb="FFFFC000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CARATULA!R21</f>
        <v>MATEMÁTICA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8zANna5H0Cx8mjG29XmR2kagmNK0R5ySFH9T0A50I4AYUa1ng1jELpPFwAEhByfBRwyug307BlU96cQvDl8Y1g==" saltValue="MabIxGmKU2KIC41wWP3Md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31" priority="5" operator="equal">
      <formula>"L"</formula>
    </cfRule>
    <cfRule type="cellIs" dxfId="130" priority="6" operator="equal">
      <formula>"F"</formula>
    </cfRule>
  </conditionalFormatting>
  <conditionalFormatting sqref="AE8:AE43">
    <cfRule type="containsText" dxfId="129" priority="3" operator="containsText" text="APROBO">
      <formula>NOT(ISERROR(SEARCH("APROBO",AE8)))</formula>
    </cfRule>
    <cfRule type="containsText" dxfId="128" priority="4" operator="containsText" text="REPROBO">
      <formula>NOT(ISERROR(SEARCH("REPROBO",AE8)))</formula>
    </cfRule>
  </conditionalFormatting>
  <conditionalFormatting sqref="AD8:AD43">
    <cfRule type="containsText" dxfId="127" priority="1" operator="containsText" text="ED">
      <formula>NOT(ISERROR(SEARCH("ED",AD8)))</formula>
    </cfRule>
    <cfRule type="cellIs" dxfId="12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820F3B-27E8-4CDD-8D9D-EDAF9E74D879}">
  <sheetPr codeName="Hoja56">
    <tabColor rgb="FFFFC000"/>
  </sheetPr>
  <dimension ref="A1:AB43"/>
  <sheetViews>
    <sheetView showGridLines="0" topLeftCell="A7" zoomScaleNormal="100" workbookViewId="0">
      <selection activeCell="V8" sqref="V8:V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169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CARATULA!P21</f>
        <v>MATEMÁTICA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IF('MAT01'!D8=0,"-",'MAT01'!D8)</f>
        <v>3</v>
      </c>
      <c r="E8" s="36">
        <f>'MAT01'!O8</f>
        <v>25</v>
      </c>
      <c r="F8" s="36">
        <f>'MAT01'!Z8</f>
        <v>32.5</v>
      </c>
      <c r="G8" s="36">
        <f>IF('MAT01'!AA8=0,"-",'MAT01'!AA8)</f>
        <v>5</v>
      </c>
      <c r="H8" s="36" t="str">
        <f>IF('MAT01'!AB8=0,"-",'MAT01'!AB8)</f>
        <v>-</v>
      </c>
      <c r="I8" s="39">
        <f>IF(SUM(D8:H8)&gt;0,SUM(D8:H8),"-")</f>
        <v>65.5</v>
      </c>
      <c r="J8" s="36">
        <f>IF('MAT02'!D8=0,"-",'MAT02'!D8)</f>
        <v>3</v>
      </c>
      <c r="K8" s="36">
        <f>'MAT02'!O8</f>
        <v>25</v>
      </c>
      <c r="L8" s="36">
        <f>'MAT02'!Z8</f>
        <v>32.5</v>
      </c>
      <c r="M8" s="36">
        <f>IF('MAT02'!AA8=0,"-",'MAT02'!AA8)</f>
        <v>5</v>
      </c>
      <c r="N8" s="36" t="str">
        <f>IF('MAT02'!AB8=0,"-",'MAT02'!AB8)</f>
        <v>-</v>
      </c>
      <c r="O8" s="39">
        <f>IF(SUM(J8:N8)&gt;0,SUM(J8:N8),"-")</f>
        <v>65.5</v>
      </c>
      <c r="P8" s="36">
        <f>IF('MAT03'!D8=0,"-",'MAT03'!D8)</f>
        <v>3</v>
      </c>
      <c r="Q8" s="36">
        <f>'MAT03'!O8</f>
        <v>25</v>
      </c>
      <c r="R8" s="36">
        <f>'MAT03'!Z8</f>
        <v>32.5</v>
      </c>
      <c r="S8" s="36">
        <f>IF('MAT03'!AA8=0,"-",'MAT03'!AA8)</f>
        <v>5</v>
      </c>
      <c r="T8" s="36" t="str">
        <f>IF('MAT03'!AB8=0,"-",'MAT03'!AB8)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IF('MAT01'!D9=0,"-",'MAT01'!D9)</f>
        <v>5</v>
      </c>
      <c r="E9" s="36" t="str">
        <f>'MAT01'!O9</f>
        <v>-</v>
      </c>
      <c r="F9" s="36" t="str">
        <f>'MAT01'!Z9</f>
        <v>-</v>
      </c>
      <c r="G9" s="36">
        <f>IF('MAT01'!AA9=0,"-",'MAT01'!AA9)</f>
        <v>5</v>
      </c>
      <c r="H9" s="36">
        <f>IF('MAT01'!AB9=0,"-",'MAT01'!AB9)</f>
        <v>1</v>
      </c>
      <c r="I9" s="39">
        <f t="shared" ref="I9:I43" si="0">IF(SUM(D9:H9)&gt;0,SUM(D9:H9),"-")</f>
        <v>11</v>
      </c>
      <c r="J9" s="36">
        <f>IF('MAT02'!D9=0,"-",'MAT02'!D9)</f>
        <v>5</v>
      </c>
      <c r="K9" s="36" t="str">
        <f>'MAT02'!O9</f>
        <v>-</v>
      </c>
      <c r="L9" s="36" t="str">
        <f>'MAT02'!Z9</f>
        <v>-</v>
      </c>
      <c r="M9" s="36">
        <f>IF('MAT02'!AA9=0,"-",'MAT02'!AA9)</f>
        <v>5</v>
      </c>
      <c r="N9" s="36" t="str">
        <f>IF('MAT02'!AB9=0,"-",'MAT02'!AB9)</f>
        <v>-</v>
      </c>
      <c r="O9" s="39">
        <f t="shared" ref="O9:O43" si="1">IF(SUM(J9:N9)&gt;0,SUM(J9:N9),"-")</f>
        <v>10</v>
      </c>
      <c r="P9" s="36">
        <f>IF('MAT03'!D9=0,"-",'MAT03'!D9)</f>
        <v>5</v>
      </c>
      <c r="Q9" s="36" t="str">
        <f>'MAT03'!O9</f>
        <v>-</v>
      </c>
      <c r="R9" s="36" t="str">
        <f>'MAT03'!Z9</f>
        <v>-</v>
      </c>
      <c r="S9" s="36">
        <f>IF('MAT03'!AA9=0,"-",'MAT03'!AA9)</f>
        <v>5</v>
      </c>
      <c r="T9" s="36" t="str">
        <f>IF('MAT03'!AB9=0,"-",'MAT03'!AB9)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10.333333333333334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IF('MAT01'!D10=0,"-",'MAT01'!D10)</f>
        <v>5</v>
      </c>
      <c r="E10" s="36" t="str">
        <f>'MAT01'!O10</f>
        <v>-</v>
      </c>
      <c r="F10" s="36" t="str">
        <f>'MAT01'!Z10</f>
        <v>-</v>
      </c>
      <c r="G10" s="36">
        <f>IF('MAT01'!AA10=0,"-",'MAT01'!AA10)</f>
        <v>5</v>
      </c>
      <c r="H10" s="36" t="str">
        <f>IF('MAT01'!AB10=0,"-",'MAT01'!AB10)</f>
        <v>-</v>
      </c>
      <c r="I10" s="39">
        <f t="shared" si="0"/>
        <v>10</v>
      </c>
      <c r="J10" s="36">
        <f>IF('MAT02'!D10=0,"-",'MAT02'!D10)</f>
        <v>5</v>
      </c>
      <c r="K10" s="36" t="str">
        <f>'MAT02'!O10</f>
        <v>-</v>
      </c>
      <c r="L10" s="36" t="str">
        <f>'MAT02'!Z10</f>
        <v>-</v>
      </c>
      <c r="M10" s="36">
        <f>IF('MAT02'!AA10=0,"-",'MAT02'!AA10)</f>
        <v>5</v>
      </c>
      <c r="N10" s="36" t="str">
        <f>IF('MAT02'!AB10=0,"-",'MAT02'!AB10)</f>
        <v>-</v>
      </c>
      <c r="O10" s="39">
        <f t="shared" si="1"/>
        <v>10</v>
      </c>
      <c r="P10" s="36">
        <f>IF('MAT03'!D10=0,"-",'MAT03'!D10)</f>
        <v>5</v>
      </c>
      <c r="Q10" s="36" t="str">
        <f>'MAT03'!O10</f>
        <v>-</v>
      </c>
      <c r="R10" s="36" t="str">
        <f>'MAT03'!Z10</f>
        <v>-</v>
      </c>
      <c r="S10" s="36">
        <f>IF('MAT03'!AA10=0,"-",'MAT03'!AA10)</f>
        <v>5</v>
      </c>
      <c r="T10" s="36" t="str">
        <f>IF('MAT03'!AB10=0,"-",'MAT03'!AB10)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IF('MAT01'!D11=0,"-",'MAT01'!D11)</f>
        <v>5</v>
      </c>
      <c r="E11" s="36" t="str">
        <f>'MAT01'!O11</f>
        <v>-</v>
      </c>
      <c r="F11" s="36" t="str">
        <f>'MAT01'!Z11</f>
        <v>-</v>
      </c>
      <c r="G11" s="36">
        <f>IF('MAT01'!AA11=0,"-",'MAT01'!AA11)</f>
        <v>5</v>
      </c>
      <c r="H11" s="36" t="str">
        <f>IF('MAT01'!AB11=0,"-",'MAT01'!AB11)</f>
        <v>-</v>
      </c>
      <c r="I11" s="39">
        <f t="shared" si="0"/>
        <v>10</v>
      </c>
      <c r="J11" s="36">
        <f>IF('MAT02'!D11=0,"-",'MAT02'!D11)</f>
        <v>5</v>
      </c>
      <c r="K11" s="36" t="str">
        <f>'MAT02'!O11</f>
        <v>-</v>
      </c>
      <c r="L11" s="36" t="str">
        <f>'MAT02'!Z11</f>
        <v>-</v>
      </c>
      <c r="M11" s="36">
        <f>IF('MAT02'!AA11=0,"-",'MAT02'!AA11)</f>
        <v>5</v>
      </c>
      <c r="N11" s="36" t="str">
        <f>IF('MAT02'!AB11=0,"-",'MAT02'!AB11)</f>
        <v>-</v>
      </c>
      <c r="O11" s="39">
        <f t="shared" si="1"/>
        <v>10</v>
      </c>
      <c r="P11" s="36">
        <f>IF('MAT03'!D11=0,"-",'MAT03'!D11)</f>
        <v>5</v>
      </c>
      <c r="Q11" s="36" t="str">
        <f>'MAT03'!O11</f>
        <v>-</v>
      </c>
      <c r="R11" s="36" t="str">
        <f>'MAT03'!Z11</f>
        <v>-</v>
      </c>
      <c r="S11" s="36">
        <f>IF('MAT03'!AA11=0,"-",'MAT03'!AA11)</f>
        <v>5</v>
      </c>
      <c r="T11" s="36" t="str">
        <f>IF('MAT03'!AB11=0,"-",'MAT03'!AB11)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IF('MAT01'!D12=0,"-",'MAT01'!D12)</f>
        <v>5</v>
      </c>
      <c r="E12" s="36" t="str">
        <f>'MAT01'!O12</f>
        <v>-</v>
      </c>
      <c r="F12" s="36" t="str">
        <f>'MAT01'!Z12</f>
        <v>-</v>
      </c>
      <c r="G12" s="36">
        <f>IF('MAT01'!AA12=0,"-",'MAT01'!AA12)</f>
        <v>5</v>
      </c>
      <c r="H12" s="36" t="str">
        <f>IF('MAT01'!AB12=0,"-",'MAT01'!AB12)</f>
        <v>-</v>
      </c>
      <c r="I12" s="39">
        <f t="shared" si="0"/>
        <v>10</v>
      </c>
      <c r="J12" s="36">
        <f>IF('MAT02'!D12=0,"-",'MAT02'!D12)</f>
        <v>5</v>
      </c>
      <c r="K12" s="36" t="str">
        <f>'MAT02'!O12</f>
        <v>-</v>
      </c>
      <c r="L12" s="36" t="str">
        <f>'MAT02'!Z12</f>
        <v>-</v>
      </c>
      <c r="M12" s="36">
        <f>IF('MAT02'!AA12=0,"-",'MAT02'!AA12)</f>
        <v>5</v>
      </c>
      <c r="N12" s="36" t="str">
        <f>IF('MAT02'!AB12=0,"-",'MAT02'!AB12)</f>
        <v>-</v>
      </c>
      <c r="O12" s="39">
        <f t="shared" si="1"/>
        <v>10</v>
      </c>
      <c r="P12" s="36">
        <f>IF('MAT03'!D12=0,"-",'MAT03'!D12)</f>
        <v>5</v>
      </c>
      <c r="Q12" s="36" t="str">
        <f>'MAT03'!O12</f>
        <v>-</v>
      </c>
      <c r="R12" s="36" t="str">
        <f>'MAT03'!Z12</f>
        <v>-</v>
      </c>
      <c r="S12" s="36">
        <f>IF('MAT03'!AA12=0,"-",'MAT03'!AA12)</f>
        <v>5</v>
      </c>
      <c r="T12" s="36" t="str">
        <f>IF('MAT03'!AB12=0,"-",'MAT03'!AB12)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>
        <f>IF('MAT01'!D13=0,"-",'MAT01'!D13)</f>
        <v>1</v>
      </c>
      <c r="E13" s="36">
        <f>'MAT01'!O13</f>
        <v>40</v>
      </c>
      <c r="F13" s="36">
        <f>'MAT01'!Z13</f>
        <v>15</v>
      </c>
      <c r="G13" s="36">
        <f>IF('MAT01'!AA13=0,"-",'MAT01'!AA13)</f>
        <v>5</v>
      </c>
      <c r="H13" s="36" t="str">
        <f>IF('MAT01'!AB13=0,"-",'MAT01'!AB13)</f>
        <v>-</v>
      </c>
      <c r="I13" s="39">
        <f t="shared" si="0"/>
        <v>61</v>
      </c>
      <c r="J13" s="36" t="str">
        <f>IF('MAT02'!D13=0,"-",'MAT02'!D13)</f>
        <v>-</v>
      </c>
      <c r="K13" s="36">
        <f>'MAT02'!O13</f>
        <v>40</v>
      </c>
      <c r="L13" s="36">
        <f>'MAT02'!Z13</f>
        <v>15</v>
      </c>
      <c r="M13" s="36">
        <f>IF('MAT02'!AA13=0,"-",'MAT02'!AA13)</f>
        <v>5</v>
      </c>
      <c r="N13" s="36" t="str">
        <f>IF('MAT02'!AB13=0,"-",'MAT02'!AB13)</f>
        <v>-</v>
      </c>
      <c r="O13" s="39">
        <f t="shared" si="1"/>
        <v>60</v>
      </c>
      <c r="P13" s="36" t="str">
        <f>IF('MAT03'!D13=0,"-",'MAT03'!D13)</f>
        <v>-</v>
      </c>
      <c r="Q13" s="36">
        <f>'MAT03'!O13</f>
        <v>40</v>
      </c>
      <c r="R13" s="36">
        <f>'MAT03'!Z13</f>
        <v>15</v>
      </c>
      <c r="S13" s="36">
        <f>IF('MAT03'!AA13=0,"-",'MAT03'!AA13)</f>
        <v>5</v>
      </c>
      <c r="T13" s="36" t="str">
        <f>IF('MAT03'!AB13=0,"-",'MAT03'!AB13)</f>
        <v>-</v>
      </c>
      <c r="U13" s="39">
        <f t="shared" si="2"/>
        <v>60</v>
      </c>
      <c r="V13" s="39">
        <f t="shared" si="3"/>
        <v>60.333333333333336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IF('MAT01'!D14=0,"-",'MAT01'!D14)</f>
        <v>-</v>
      </c>
      <c r="E14" s="36">
        <f>'MAT01'!O14</f>
        <v>25</v>
      </c>
      <c r="F14" s="36">
        <f>'MAT01'!Z14</f>
        <v>35</v>
      </c>
      <c r="G14" s="36">
        <f>IF('MAT01'!AA14=0,"-",'MAT01'!AA14)</f>
        <v>5</v>
      </c>
      <c r="H14" s="36">
        <f>IF('MAT01'!AB14=0,"-",'MAT01'!AB14)</f>
        <v>5</v>
      </c>
      <c r="I14" s="39">
        <f t="shared" si="0"/>
        <v>70</v>
      </c>
      <c r="J14" s="36" t="str">
        <f>IF('MAT02'!D14=0,"-",'MAT02'!D14)</f>
        <v>-</v>
      </c>
      <c r="K14" s="36">
        <f>'MAT02'!O14</f>
        <v>25</v>
      </c>
      <c r="L14" s="36">
        <f>'MAT02'!Z14</f>
        <v>35</v>
      </c>
      <c r="M14" s="36">
        <f>IF('MAT02'!AA14=0,"-",'MAT02'!AA14)</f>
        <v>5</v>
      </c>
      <c r="N14" s="36">
        <f>IF('MAT02'!AB14=0,"-",'MAT02'!AB14)</f>
        <v>5</v>
      </c>
      <c r="O14" s="39">
        <f t="shared" si="1"/>
        <v>70</v>
      </c>
      <c r="P14" s="36" t="str">
        <f>IF('MAT03'!D14=0,"-",'MAT03'!D14)</f>
        <v>-</v>
      </c>
      <c r="Q14" s="36">
        <f>'MAT03'!O14</f>
        <v>25</v>
      </c>
      <c r="R14" s="36">
        <f>'MAT03'!Z14</f>
        <v>35</v>
      </c>
      <c r="S14" s="36">
        <f>IF('MAT03'!AA14=0,"-",'MAT03'!AA14)</f>
        <v>5</v>
      </c>
      <c r="T14" s="36">
        <f>IF('MAT03'!AB14=0,"-",'MAT03'!AB14)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IF('MAT01'!D15=0,"-",'MAT01'!D15)</f>
        <v>-</v>
      </c>
      <c r="E15" s="36">
        <f>'MAT01'!O15</f>
        <v>45</v>
      </c>
      <c r="F15" s="36">
        <f>'MAT01'!Z15</f>
        <v>35</v>
      </c>
      <c r="G15" s="36">
        <f>IF('MAT01'!AA15=0,"-",'MAT01'!AA15)</f>
        <v>5</v>
      </c>
      <c r="H15" s="36">
        <f>IF('MAT01'!AB15=0,"-",'MAT01'!AB15)</f>
        <v>5</v>
      </c>
      <c r="I15" s="39">
        <f t="shared" si="0"/>
        <v>90</v>
      </c>
      <c r="J15" s="36" t="str">
        <f>IF('MAT02'!D15=0,"-",'MAT02'!D15)</f>
        <v>-</v>
      </c>
      <c r="K15" s="36">
        <f>'MAT02'!O15</f>
        <v>45</v>
      </c>
      <c r="L15" s="36">
        <f>'MAT02'!Z15</f>
        <v>35</v>
      </c>
      <c r="M15" s="36">
        <f>IF('MAT02'!AA15=0,"-",'MAT02'!AA15)</f>
        <v>5</v>
      </c>
      <c r="N15" s="36">
        <f>IF('MAT02'!AB15=0,"-",'MAT02'!AB15)</f>
        <v>5</v>
      </c>
      <c r="O15" s="39">
        <f t="shared" si="1"/>
        <v>90</v>
      </c>
      <c r="P15" s="36" t="str">
        <f>IF('MAT03'!D15=0,"-",'MAT03'!D15)</f>
        <v>-</v>
      </c>
      <c r="Q15" s="36">
        <f>'MAT03'!O15</f>
        <v>45</v>
      </c>
      <c r="R15" s="36">
        <f>'MAT03'!Z15</f>
        <v>35</v>
      </c>
      <c r="S15" s="36">
        <f>IF('MAT03'!AA15=0,"-",'MAT03'!AA15)</f>
        <v>5</v>
      </c>
      <c r="T15" s="36">
        <f>IF('MAT03'!AB15=0,"-",'MAT03'!AB15)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IF('MAT01'!D16=0,"-",'MAT01'!D16)</f>
        <v>-</v>
      </c>
      <c r="E16" s="36">
        <f>'MAT01'!O16</f>
        <v>15</v>
      </c>
      <c r="F16" s="36">
        <f>'MAT01'!Z16</f>
        <v>35</v>
      </c>
      <c r="G16" s="36" t="str">
        <f>IF('MAT01'!AA16=0,"-",'MAT01'!AA16)</f>
        <v>-</v>
      </c>
      <c r="H16" s="36" t="str">
        <f>IF('MAT01'!AB16=0,"-",'MAT01'!AB16)</f>
        <v>-</v>
      </c>
      <c r="I16" s="39">
        <f t="shared" si="0"/>
        <v>50</v>
      </c>
      <c r="J16" s="36" t="str">
        <f>IF('MAT02'!D16=0,"-",'MAT02'!D16)</f>
        <v>-</v>
      </c>
      <c r="K16" s="36">
        <f>'MAT02'!O16</f>
        <v>15</v>
      </c>
      <c r="L16" s="36">
        <f>'MAT02'!Z16</f>
        <v>35</v>
      </c>
      <c r="M16" s="36" t="str">
        <f>IF('MAT02'!AA16=0,"-",'MAT02'!AA16)</f>
        <v>-</v>
      </c>
      <c r="N16" s="36" t="str">
        <f>IF('MAT02'!AB16=0,"-",'MAT02'!AB16)</f>
        <v>-</v>
      </c>
      <c r="O16" s="39">
        <f t="shared" si="1"/>
        <v>50</v>
      </c>
      <c r="P16" s="36" t="str">
        <f>IF('MAT03'!D16=0,"-",'MAT03'!D16)</f>
        <v>-</v>
      </c>
      <c r="Q16" s="36">
        <f>'MAT03'!O16</f>
        <v>15</v>
      </c>
      <c r="R16" s="36">
        <f>'MAT03'!Z16</f>
        <v>35</v>
      </c>
      <c r="S16" s="36" t="str">
        <f>IF('MAT03'!AA16=0,"-",'MAT03'!AA16)</f>
        <v>-</v>
      </c>
      <c r="T16" s="36" t="str">
        <f>IF('MAT03'!AB16=0,"-",'MAT03'!AB16)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IF('MAT01'!D17=0,"-",'MAT01'!D17)</f>
        <v>-</v>
      </c>
      <c r="E17" s="36" t="str">
        <f>'MAT01'!O17</f>
        <v>-</v>
      </c>
      <c r="F17" s="36" t="str">
        <f>'MAT01'!Z17</f>
        <v>-</v>
      </c>
      <c r="G17" s="36" t="str">
        <f>IF('MAT01'!AA17=0,"-",'MAT01'!AA17)</f>
        <v>-</v>
      </c>
      <c r="H17" s="36" t="str">
        <f>IF('MAT01'!AB17=0,"-",'MAT01'!AB17)</f>
        <v>-</v>
      </c>
      <c r="I17" s="39" t="str">
        <f t="shared" si="0"/>
        <v>-</v>
      </c>
      <c r="J17" s="36" t="str">
        <f>IF('MAT02'!D17=0,"-",'MAT02'!D17)</f>
        <v>-</v>
      </c>
      <c r="K17" s="36" t="str">
        <f>'MAT02'!O17</f>
        <v>-</v>
      </c>
      <c r="L17" s="36" t="str">
        <f>'MAT02'!Z17</f>
        <v>-</v>
      </c>
      <c r="M17" s="36" t="str">
        <f>IF('MAT02'!AA17=0,"-",'MAT02'!AA17)</f>
        <v>-</v>
      </c>
      <c r="N17" s="36" t="str">
        <f>IF('MAT02'!AB17=0,"-",'MAT02'!AB17)</f>
        <v>-</v>
      </c>
      <c r="O17" s="39" t="str">
        <f t="shared" si="1"/>
        <v>-</v>
      </c>
      <c r="P17" s="36" t="str">
        <f>IF('MAT03'!D17=0,"-",'MAT03'!D17)</f>
        <v>-</v>
      </c>
      <c r="Q17" s="36" t="str">
        <f>'MAT03'!O17</f>
        <v>-</v>
      </c>
      <c r="R17" s="36" t="str">
        <f>'MAT03'!Z17</f>
        <v>-</v>
      </c>
      <c r="S17" s="36" t="str">
        <f>IF('MAT03'!AA17=0,"-",'MAT03'!AA17)</f>
        <v>-</v>
      </c>
      <c r="T17" s="36" t="str">
        <f>IF('MAT03'!AB17=0,"-",'MAT03'!AB17)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IF('MAT01'!D18=0,"-",'MAT01'!D18)</f>
        <v>-</v>
      </c>
      <c r="E18" s="36" t="str">
        <f>'MAT01'!O18</f>
        <v>-</v>
      </c>
      <c r="F18" s="36" t="str">
        <f>'MAT01'!Z18</f>
        <v>-</v>
      </c>
      <c r="G18" s="36" t="str">
        <f>IF('MAT01'!AA18=0,"-",'MAT01'!AA18)</f>
        <v>-</v>
      </c>
      <c r="H18" s="36" t="str">
        <f>IF('MAT01'!AB18=0,"-",'MAT01'!AB18)</f>
        <v>-</v>
      </c>
      <c r="I18" s="39" t="str">
        <f t="shared" si="0"/>
        <v>-</v>
      </c>
      <c r="J18" s="36" t="str">
        <f>IF('MAT02'!D18=0,"-",'MAT02'!D18)</f>
        <v>-</v>
      </c>
      <c r="K18" s="36" t="str">
        <f>'MAT02'!O18</f>
        <v>-</v>
      </c>
      <c r="L18" s="36" t="str">
        <f>'MAT02'!Z18</f>
        <v>-</v>
      </c>
      <c r="M18" s="36" t="str">
        <f>IF('MAT02'!AA18=0,"-",'MAT02'!AA18)</f>
        <v>-</v>
      </c>
      <c r="N18" s="36" t="str">
        <f>IF('MAT02'!AB18=0,"-",'MAT02'!AB18)</f>
        <v>-</v>
      </c>
      <c r="O18" s="39" t="str">
        <f t="shared" si="1"/>
        <v>-</v>
      </c>
      <c r="P18" s="36" t="str">
        <f>IF('MAT03'!D18=0,"-",'MAT03'!D18)</f>
        <v>-</v>
      </c>
      <c r="Q18" s="36" t="str">
        <f>'MAT03'!O18</f>
        <v>-</v>
      </c>
      <c r="R18" s="36" t="str">
        <f>'MAT03'!Z18</f>
        <v>-</v>
      </c>
      <c r="S18" s="36" t="str">
        <f>IF('MAT03'!AA18=0,"-",'MAT03'!AA18)</f>
        <v>-</v>
      </c>
      <c r="T18" s="36" t="str">
        <f>IF('MAT03'!AB18=0,"-",'MAT03'!AB18)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IF('MAT01'!D19=0,"-",'MAT01'!D19)</f>
        <v>-</v>
      </c>
      <c r="E19" s="36" t="str">
        <f>'MAT01'!O19</f>
        <v>-</v>
      </c>
      <c r="F19" s="36" t="str">
        <f>'MAT01'!Z19</f>
        <v>-</v>
      </c>
      <c r="G19" s="36" t="str">
        <f>IF('MAT01'!AA19=0,"-",'MAT01'!AA19)</f>
        <v>-</v>
      </c>
      <c r="H19" s="36" t="str">
        <f>IF('MAT01'!AB19=0,"-",'MAT01'!AB19)</f>
        <v>-</v>
      </c>
      <c r="I19" s="39" t="str">
        <f t="shared" si="0"/>
        <v>-</v>
      </c>
      <c r="J19" s="36" t="str">
        <f>IF('MAT02'!D19=0,"-",'MAT02'!D19)</f>
        <v>-</v>
      </c>
      <c r="K19" s="36" t="str">
        <f>'MAT02'!O19</f>
        <v>-</v>
      </c>
      <c r="L19" s="36" t="str">
        <f>'MAT02'!Z19</f>
        <v>-</v>
      </c>
      <c r="M19" s="36" t="str">
        <f>IF('MAT02'!AA19=0,"-",'MAT02'!AA19)</f>
        <v>-</v>
      </c>
      <c r="N19" s="36" t="str">
        <f>IF('MAT02'!AB19=0,"-",'MAT02'!AB19)</f>
        <v>-</v>
      </c>
      <c r="O19" s="39" t="str">
        <f t="shared" si="1"/>
        <v>-</v>
      </c>
      <c r="P19" s="36" t="str">
        <f>IF('MAT03'!D19=0,"-",'MAT03'!D19)</f>
        <v>-</v>
      </c>
      <c r="Q19" s="36" t="str">
        <f>'MAT03'!O19</f>
        <v>-</v>
      </c>
      <c r="R19" s="36" t="str">
        <f>'MAT03'!Z19</f>
        <v>-</v>
      </c>
      <c r="S19" s="36" t="str">
        <f>IF('MAT03'!AA19=0,"-",'MAT03'!AA19)</f>
        <v>-</v>
      </c>
      <c r="T19" s="36" t="str">
        <f>IF('MAT03'!AB19=0,"-",'MAT03'!AB19)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IF('MAT01'!D20=0,"-",'MAT01'!D20)</f>
        <v>-</v>
      </c>
      <c r="E20" s="36" t="str">
        <f>'MAT01'!O20</f>
        <v>-</v>
      </c>
      <c r="F20" s="36" t="str">
        <f>'MAT01'!Z20</f>
        <v>-</v>
      </c>
      <c r="G20" s="36" t="str">
        <f>IF('MAT01'!AA20=0,"-",'MAT01'!AA20)</f>
        <v>-</v>
      </c>
      <c r="H20" s="36" t="str">
        <f>IF('MAT01'!AB20=0,"-",'MAT01'!AB20)</f>
        <v>-</v>
      </c>
      <c r="I20" s="39" t="str">
        <f t="shared" si="0"/>
        <v>-</v>
      </c>
      <c r="J20" s="36" t="str">
        <f>IF('MAT02'!D20=0,"-",'MAT02'!D20)</f>
        <v>-</v>
      </c>
      <c r="K20" s="36" t="str">
        <f>'MAT02'!O20</f>
        <v>-</v>
      </c>
      <c r="L20" s="36" t="str">
        <f>'MAT02'!Z20</f>
        <v>-</v>
      </c>
      <c r="M20" s="36" t="str">
        <f>IF('MAT02'!AA20=0,"-",'MAT02'!AA20)</f>
        <v>-</v>
      </c>
      <c r="N20" s="36" t="str">
        <f>IF('MAT02'!AB20=0,"-",'MAT02'!AB20)</f>
        <v>-</v>
      </c>
      <c r="O20" s="39" t="str">
        <f t="shared" si="1"/>
        <v>-</v>
      </c>
      <c r="P20" s="36" t="str">
        <f>IF('MAT03'!D20=0,"-",'MAT03'!D20)</f>
        <v>-</v>
      </c>
      <c r="Q20" s="36" t="str">
        <f>'MAT03'!O20</f>
        <v>-</v>
      </c>
      <c r="R20" s="36" t="str">
        <f>'MAT03'!Z20</f>
        <v>-</v>
      </c>
      <c r="S20" s="36" t="str">
        <f>IF('MAT03'!AA20=0,"-",'MAT03'!AA20)</f>
        <v>-</v>
      </c>
      <c r="T20" s="36" t="str">
        <f>IF('MAT03'!AB20=0,"-",'MAT03'!AB20)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IF('MAT01'!D21=0,"-",'MAT01'!D21)</f>
        <v>-</v>
      </c>
      <c r="E21" s="36" t="str">
        <f>'MAT01'!O21</f>
        <v>-</v>
      </c>
      <c r="F21" s="36" t="str">
        <f>'MAT01'!Z21</f>
        <v>-</v>
      </c>
      <c r="G21" s="36" t="str">
        <f>IF('MAT01'!AA21=0,"-",'MAT01'!AA21)</f>
        <v>-</v>
      </c>
      <c r="H21" s="36" t="str">
        <f>IF('MAT01'!AB21=0,"-",'MAT01'!AB21)</f>
        <v>-</v>
      </c>
      <c r="I21" s="39" t="str">
        <f t="shared" si="0"/>
        <v>-</v>
      </c>
      <c r="J21" s="36" t="str">
        <f>IF('MAT02'!D21=0,"-",'MAT02'!D21)</f>
        <v>-</v>
      </c>
      <c r="K21" s="36" t="str">
        <f>'MAT02'!O21</f>
        <v>-</v>
      </c>
      <c r="L21" s="36" t="str">
        <f>'MAT02'!Z21</f>
        <v>-</v>
      </c>
      <c r="M21" s="36" t="str">
        <f>IF('MAT02'!AA21=0,"-",'MAT02'!AA21)</f>
        <v>-</v>
      </c>
      <c r="N21" s="36" t="str">
        <f>IF('MAT02'!AB21=0,"-",'MAT02'!AB21)</f>
        <v>-</v>
      </c>
      <c r="O21" s="39" t="str">
        <f t="shared" si="1"/>
        <v>-</v>
      </c>
      <c r="P21" s="36" t="str">
        <f>IF('MAT03'!D21=0,"-",'MAT03'!D21)</f>
        <v>-</v>
      </c>
      <c r="Q21" s="36" t="str">
        <f>'MAT03'!O21</f>
        <v>-</v>
      </c>
      <c r="R21" s="36" t="str">
        <f>'MAT03'!Z21</f>
        <v>-</v>
      </c>
      <c r="S21" s="36" t="str">
        <f>IF('MAT03'!AA21=0,"-",'MAT03'!AA21)</f>
        <v>-</v>
      </c>
      <c r="T21" s="36" t="str">
        <f>IF('MAT03'!AB21=0,"-",'MAT03'!AB21)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IF('MAT01'!D22=0,"-",'MAT01'!D22)</f>
        <v>-</v>
      </c>
      <c r="E22" s="36" t="str">
        <f>'MAT01'!O22</f>
        <v>-</v>
      </c>
      <c r="F22" s="36" t="str">
        <f>'MAT01'!Z22</f>
        <v>-</v>
      </c>
      <c r="G22" s="36" t="str">
        <f>IF('MAT01'!AA22=0,"-",'MAT01'!AA22)</f>
        <v>-</v>
      </c>
      <c r="H22" s="36" t="str">
        <f>IF('MAT01'!AB22=0,"-",'MAT01'!AB22)</f>
        <v>-</v>
      </c>
      <c r="I22" s="39" t="str">
        <f t="shared" si="0"/>
        <v>-</v>
      </c>
      <c r="J22" s="36" t="str">
        <f>IF('MAT02'!D22=0,"-",'MAT02'!D22)</f>
        <v>-</v>
      </c>
      <c r="K22" s="36" t="str">
        <f>'MAT02'!O22</f>
        <v>-</v>
      </c>
      <c r="L22" s="36" t="str">
        <f>'MAT02'!Z22</f>
        <v>-</v>
      </c>
      <c r="M22" s="36" t="str">
        <f>IF('MAT02'!AA22=0,"-",'MAT02'!AA22)</f>
        <v>-</v>
      </c>
      <c r="N22" s="36" t="str">
        <f>IF('MAT02'!AB22=0,"-",'MAT02'!AB22)</f>
        <v>-</v>
      </c>
      <c r="O22" s="39" t="str">
        <f t="shared" si="1"/>
        <v>-</v>
      </c>
      <c r="P22" s="36" t="str">
        <f>IF('MAT03'!D22=0,"-",'MAT03'!D22)</f>
        <v>-</v>
      </c>
      <c r="Q22" s="36" t="str">
        <f>'MAT03'!O22</f>
        <v>-</v>
      </c>
      <c r="R22" s="36" t="str">
        <f>'MAT03'!Z22</f>
        <v>-</v>
      </c>
      <c r="S22" s="36" t="str">
        <f>IF('MAT03'!AA22=0,"-",'MAT03'!AA22)</f>
        <v>-</v>
      </c>
      <c r="T22" s="36" t="str">
        <f>IF('MAT03'!AB22=0,"-",'MAT03'!AB22)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IF('MAT01'!D23=0,"-",'MAT01'!D23)</f>
        <v>-</v>
      </c>
      <c r="E23" s="36" t="str">
        <f>'MAT01'!O23</f>
        <v>-</v>
      </c>
      <c r="F23" s="36" t="str">
        <f>'MAT01'!Z23</f>
        <v>-</v>
      </c>
      <c r="G23" s="36" t="str">
        <f>IF('MAT01'!AA23=0,"-",'MAT01'!AA23)</f>
        <v>-</v>
      </c>
      <c r="H23" s="36" t="str">
        <f>IF('MAT01'!AB23=0,"-",'MAT01'!AB23)</f>
        <v>-</v>
      </c>
      <c r="I23" s="39" t="str">
        <f t="shared" si="0"/>
        <v>-</v>
      </c>
      <c r="J23" s="36" t="str">
        <f>IF('MAT02'!D23=0,"-",'MAT02'!D23)</f>
        <v>-</v>
      </c>
      <c r="K23" s="36" t="str">
        <f>'MAT02'!O23</f>
        <v>-</v>
      </c>
      <c r="L23" s="36" t="str">
        <f>'MAT02'!Z23</f>
        <v>-</v>
      </c>
      <c r="M23" s="36" t="str">
        <f>IF('MAT02'!AA23=0,"-",'MAT02'!AA23)</f>
        <v>-</v>
      </c>
      <c r="N23" s="36" t="str">
        <f>IF('MAT02'!AB23=0,"-",'MAT02'!AB23)</f>
        <v>-</v>
      </c>
      <c r="O23" s="39" t="str">
        <f t="shared" si="1"/>
        <v>-</v>
      </c>
      <c r="P23" s="36" t="str">
        <f>IF('MAT03'!D23=0,"-",'MAT03'!D23)</f>
        <v>-</v>
      </c>
      <c r="Q23" s="36" t="str">
        <f>'MAT03'!O23</f>
        <v>-</v>
      </c>
      <c r="R23" s="36" t="str">
        <f>'MAT03'!Z23</f>
        <v>-</v>
      </c>
      <c r="S23" s="36" t="str">
        <f>IF('MAT03'!AA23=0,"-",'MAT03'!AA23)</f>
        <v>-</v>
      </c>
      <c r="T23" s="36" t="str">
        <f>IF('MAT03'!AB23=0,"-",'MAT03'!AB23)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IF('MAT01'!D24=0,"-",'MAT01'!D24)</f>
        <v>-</v>
      </c>
      <c r="E24" s="36" t="str">
        <f>'MAT01'!O24</f>
        <v>-</v>
      </c>
      <c r="F24" s="36" t="str">
        <f>'MAT01'!Z24</f>
        <v>-</v>
      </c>
      <c r="G24" s="36" t="str">
        <f>IF('MAT01'!AA24=0,"-",'MAT01'!AA24)</f>
        <v>-</v>
      </c>
      <c r="H24" s="36" t="str">
        <f>IF('MAT01'!AB24=0,"-",'MAT01'!AB24)</f>
        <v>-</v>
      </c>
      <c r="I24" s="39" t="str">
        <f t="shared" si="0"/>
        <v>-</v>
      </c>
      <c r="J24" s="36" t="str">
        <f>IF('MAT02'!D24=0,"-",'MAT02'!D24)</f>
        <v>-</v>
      </c>
      <c r="K24" s="36" t="str">
        <f>'MAT02'!O24</f>
        <v>-</v>
      </c>
      <c r="L24" s="36" t="str">
        <f>'MAT02'!Z24</f>
        <v>-</v>
      </c>
      <c r="M24" s="36" t="str">
        <f>IF('MAT02'!AA24=0,"-",'MAT02'!AA24)</f>
        <v>-</v>
      </c>
      <c r="N24" s="36" t="str">
        <f>IF('MAT02'!AB24=0,"-",'MAT02'!AB24)</f>
        <v>-</v>
      </c>
      <c r="O24" s="39" t="str">
        <f t="shared" si="1"/>
        <v>-</v>
      </c>
      <c r="P24" s="36" t="str">
        <f>IF('MAT03'!D24=0,"-",'MAT03'!D24)</f>
        <v>-</v>
      </c>
      <c r="Q24" s="36" t="str">
        <f>'MAT03'!O24</f>
        <v>-</v>
      </c>
      <c r="R24" s="36" t="str">
        <f>'MAT03'!Z24</f>
        <v>-</v>
      </c>
      <c r="S24" s="36" t="str">
        <f>IF('MAT03'!AA24=0,"-",'MAT03'!AA24)</f>
        <v>-</v>
      </c>
      <c r="T24" s="36" t="str">
        <f>IF('MAT03'!AB24=0,"-",'MAT03'!AB24)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IF('MAT01'!D25=0,"-",'MAT01'!D25)</f>
        <v>-</v>
      </c>
      <c r="E25" s="36" t="str">
        <f>'MAT01'!O25</f>
        <v>-</v>
      </c>
      <c r="F25" s="36" t="str">
        <f>'MAT01'!Z25</f>
        <v>-</v>
      </c>
      <c r="G25" s="36" t="str">
        <f>IF('MAT01'!AA25=0,"-",'MAT01'!AA25)</f>
        <v>-</v>
      </c>
      <c r="H25" s="36" t="str">
        <f>IF('MAT01'!AB25=0,"-",'MAT01'!AB25)</f>
        <v>-</v>
      </c>
      <c r="I25" s="39" t="str">
        <f t="shared" si="0"/>
        <v>-</v>
      </c>
      <c r="J25" s="36" t="str">
        <f>IF('MAT02'!D25=0,"-",'MAT02'!D25)</f>
        <v>-</v>
      </c>
      <c r="K25" s="36" t="str">
        <f>'MAT02'!O25</f>
        <v>-</v>
      </c>
      <c r="L25" s="36" t="str">
        <f>'MAT02'!Z25</f>
        <v>-</v>
      </c>
      <c r="M25" s="36" t="str">
        <f>IF('MAT02'!AA25=0,"-",'MAT02'!AA25)</f>
        <v>-</v>
      </c>
      <c r="N25" s="36" t="str">
        <f>IF('MAT02'!AB25=0,"-",'MAT02'!AB25)</f>
        <v>-</v>
      </c>
      <c r="O25" s="39" t="str">
        <f t="shared" si="1"/>
        <v>-</v>
      </c>
      <c r="P25" s="36" t="str">
        <f>IF('MAT03'!D25=0,"-",'MAT03'!D25)</f>
        <v>-</v>
      </c>
      <c r="Q25" s="36" t="str">
        <f>'MAT03'!O25</f>
        <v>-</v>
      </c>
      <c r="R25" s="36" t="str">
        <f>'MAT03'!Z25</f>
        <v>-</v>
      </c>
      <c r="S25" s="36" t="str">
        <f>IF('MAT03'!AA25=0,"-",'MAT03'!AA25)</f>
        <v>-</v>
      </c>
      <c r="T25" s="36" t="str">
        <f>IF('MAT03'!AB25=0,"-",'MAT03'!AB25)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IF('MAT01'!D26=0,"-",'MAT01'!D26)</f>
        <v>-</v>
      </c>
      <c r="E26" s="36" t="str">
        <f>'MAT01'!O26</f>
        <v>-</v>
      </c>
      <c r="F26" s="36" t="str">
        <f>'MAT01'!Z26</f>
        <v>-</v>
      </c>
      <c r="G26" s="36" t="str">
        <f>IF('MAT01'!AA26=0,"-",'MAT01'!AA26)</f>
        <v>-</v>
      </c>
      <c r="H26" s="36" t="str">
        <f>IF('MAT01'!AB26=0,"-",'MAT01'!AB26)</f>
        <v>-</v>
      </c>
      <c r="I26" s="39" t="str">
        <f t="shared" si="0"/>
        <v>-</v>
      </c>
      <c r="J26" s="36" t="str">
        <f>IF('MAT02'!D26=0,"-",'MAT02'!D26)</f>
        <v>-</v>
      </c>
      <c r="K26" s="36" t="str">
        <f>'MAT02'!O26</f>
        <v>-</v>
      </c>
      <c r="L26" s="36" t="str">
        <f>'MAT02'!Z26</f>
        <v>-</v>
      </c>
      <c r="M26" s="36" t="str">
        <f>IF('MAT02'!AA26=0,"-",'MAT02'!AA26)</f>
        <v>-</v>
      </c>
      <c r="N26" s="36" t="str">
        <f>IF('MAT02'!AB26=0,"-",'MAT02'!AB26)</f>
        <v>-</v>
      </c>
      <c r="O26" s="39" t="str">
        <f t="shared" si="1"/>
        <v>-</v>
      </c>
      <c r="P26" s="36" t="str">
        <f>IF('MAT03'!D26=0,"-",'MAT03'!D26)</f>
        <v>-</v>
      </c>
      <c r="Q26" s="36" t="str">
        <f>'MAT03'!O26</f>
        <v>-</v>
      </c>
      <c r="R26" s="36" t="str">
        <f>'MAT03'!Z26</f>
        <v>-</v>
      </c>
      <c r="S26" s="36" t="str">
        <f>IF('MAT03'!AA26=0,"-",'MAT03'!AA26)</f>
        <v>-</v>
      </c>
      <c r="T26" s="36" t="str">
        <f>IF('MAT03'!AB26=0,"-",'MAT03'!AB26)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IF('MAT01'!D27=0,"-",'MAT01'!D27)</f>
        <v>-</v>
      </c>
      <c r="E27" s="36" t="str">
        <f>'MAT01'!O27</f>
        <v>-</v>
      </c>
      <c r="F27" s="36" t="str">
        <f>'MAT01'!Z27</f>
        <v>-</v>
      </c>
      <c r="G27" s="36" t="str">
        <f>IF('MAT01'!AA27=0,"-",'MAT01'!AA27)</f>
        <v>-</v>
      </c>
      <c r="H27" s="36" t="str">
        <f>IF('MAT01'!AB27=0,"-",'MAT01'!AB27)</f>
        <v>-</v>
      </c>
      <c r="I27" s="39" t="str">
        <f t="shared" si="0"/>
        <v>-</v>
      </c>
      <c r="J27" s="36" t="str">
        <f>IF('MAT02'!D27=0,"-",'MAT02'!D27)</f>
        <v>-</v>
      </c>
      <c r="K27" s="36" t="str">
        <f>'MAT02'!O27</f>
        <v>-</v>
      </c>
      <c r="L27" s="36" t="str">
        <f>'MAT02'!Z27</f>
        <v>-</v>
      </c>
      <c r="M27" s="36" t="str">
        <f>IF('MAT02'!AA27=0,"-",'MAT02'!AA27)</f>
        <v>-</v>
      </c>
      <c r="N27" s="36" t="str">
        <f>IF('MAT02'!AB27=0,"-",'MAT02'!AB27)</f>
        <v>-</v>
      </c>
      <c r="O27" s="39" t="str">
        <f t="shared" si="1"/>
        <v>-</v>
      </c>
      <c r="P27" s="36" t="str">
        <f>IF('MAT03'!D27=0,"-",'MAT03'!D27)</f>
        <v>-</v>
      </c>
      <c r="Q27" s="36" t="str">
        <f>'MAT03'!O27</f>
        <v>-</v>
      </c>
      <c r="R27" s="36" t="str">
        <f>'MAT03'!Z27</f>
        <v>-</v>
      </c>
      <c r="S27" s="36" t="str">
        <f>IF('MAT03'!AA27=0,"-",'MAT03'!AA27)</f>
        <v>-</v>
      </c>
      <c r="T27" s="36" t="str">
        <f>IF('MAT03'!AB27=0,"-",'MAT03'!AB27)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IF('MAT01'!D28=0,"-",'MAT01'!D28)</f>
        <v>-</v>
      </c>
      <c r="E28" s="36" t="str">
        <f>'MAT01'!O28</f>
        <v>-</v>
      </c>
      <c r="F28" s="36" t="str">
        <f>'MAT01'!Z28</f>
        <v>-</v>
      </c>
      <c r="G28" s="36" t="str">
        <f>IF('MAT01'!AA28=0,"-",'MAT01'!AA28)</f>
        <v>-</v>
      </c>
      <c r="H28" s="36" t="str">
        <f>IF('MAT01'!AB28=0,"-",'MAT01'!AB28)</f>
        <v>-</v>
      </c>
      <c r="I28" s="39" t="str">
        <f t="shared" si="0"/>
        <v>-</v>
      </c>
      <c r="J28" s="36" t="str">
        <f>IF('MAT02'!D28=0,"-",'MAT02'!D28)</f>
        <v>-</v>
      </c>
      <c r="K28" s="36" t="str">
        <f>'MAT02'!O28</f>
        <v>-</v>
      </c>
      <c r="L28" s="36" t="str">
        <f>'MAT02'!Z28</f>
        <v>-</v>
      </c>
      <c r="M28" s="36" t="str">
        <f>IF('MAT02'!AA28=0,"-",'MAT02'!AA28)</f>
        <v>-</v>
      </c>
      <c r="N28" s="36" t="str">
        <f>IF('MAT02'!AB28=0,"-",'MAT02'!AB28)</f>
        <v>-</v>
      </c>
      <c r="O28" s="39" t="str">
        <f t="shared" si="1"/>
        <v>-</v>
      </c>
      <c r="P28" s="36" t="str">
        <f>IF('MAT03'!D28=0,"-",'MAT03'!D28)</f>
        <v>-</v>
      </c>
      <c r="Q28" s="36" t="str">
        <f>'MAT03'!O28</f>
        <v>-</v>
      </c>
      <c r="R28" s="36" t="str">
        <f>'MAT03'!Z28</f>
        <v>-</v>
      </c>
      <c r="S28" s="36" t="str">
        <f>IF('MAT03'!AA28=0,"-",'MAT03'!AA28)</f>
        <v>-</v>
      </c>
      <c r="T28" s="36" t="str">
        <f>IF('MAT03'!AB28=0,"-",'MAT03'!AB28)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IF('MAT01'!D29=0,"-",'MAT01'!D29)</f>
        <v>-</v>
      </c>
      <c r="E29" s="36" t="str">
        <f>'MAT01'!O29</f>
        <v>-</v>
      </c>
      <c r="F29" s="36" t="str">
        <f>'MAT01'!Z29</f>
        <v>-</v>
      </c>
      <c r="G29" s="36" t="str">
        <f>IF('MAT01'!AA29=0,"-",'MAT01'!AA29)</f>
        <v>-</v>
      </c>
      <c r="H29" s="36" t="str">
        <f>IF('MAT01'!AB29=0,"-",'MAT01'!AB29)</f>
        <v>-</v>
      </c>
      <c r="I29" s="39" t="str">
        <f t="shared" si="0"/>
        <v>-</v>
      </c>
      <c r="J29" s="36" t="str">
        <f>IF('MAT02'!D29=0,"-",'MAT02'!D29)</f>
        <v>-</v>
      </c>
      <c r="K29" s="36" t="str">
        <f>'MAT02'!O29</f>
        <v>-</v>
      </c>
      <c r="L29" s="36" t="str">
        <f>'MAT02'!Z29</f>
        <v>-</v>
      </c>
      <c r="M29" s="36" t="str">
        <f>IF('MAT02'!AA29=0,"-",'MAT02'!AA29)</f>
        <v>-</v>
      </c>
      <c r="N29" s="36" t="str">
        <f>IF('MAT02'!AB29=0,"-",'MAT02'!AB29)</f>
        <v>-</v>
      </c>
      <c r="O29" s="39" t="str">
        <f t="shared" si="1"/>
        <v>-</v>
      </c>
      <c r="P29" s="36" t="str">
        <f>IF('MAT03'!D29=0,"-",'MAT03'!D29)</f>
        <v>-</v>
      </c>
      <c r="Q29" s="36" t="str">
        <f>'MAT03'!O29</f>
        <v>-</v>
      </c>
      <c r="R29" s="36" t="str">
        <f>'MAT03'!Z29</f>
        <v>-</v>
      </c>
      <c r="S29" s="36" t="str">
        <f>IF('MAT03'!AA29=0,"-",'MAT03'!AA29)</f>
        <v>-</v>
      </c>
      <c r="T29" s="36" t="str">
        <f>IF('MAT03'!AB29=0,"-",'MAT03'!AB29)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IF('MAT01'!D30=0,"-",'MAT01'!D30)</f>
        <v>-</v>
      </c>
      <c r="E30" s="36" t="str">
        <f>'MAT01'!O30</f>
        <v>-</v>
      </c>
      <c r="F30" s="36" t="str">
        <f>'MAT01'!Z30</f>
        <v>-</v>
      </c>
      <c r="G30" s="36" t="str">
        <f>IF('MAT01'!AA30=0,"-",'MAT01'!AA30)</f>
        <v>-</v>
      </c>
      <c r="H30" s="36" t="str">
        <f>IF('MAT01'!AB30=0,"-",'MAT01'!AB30)</f>
        <v>-</v>
      </c>
      <c r="I30" s="39" t="str">
        <f t="shared" si="0"/>
        <v>-</v>
      </c>
      <c r="J30" s="36" t="str">
        <f>IF('MAT02'!D30=0,"-",'MAT02'!D30)</f>
        <v>-</v>
      </c>
      <c r="K30" s="36" t="str">
        <f>'MAT02'!O30</f>
        <v>-</v>
      </c>
      <c r="L30" s="36" t="str">
        <f>'MAT02'!Z30</f>
        <v>-</v>
      </c>
      <c r="M30" s="36" t="str">
        <f>IF('MAT02'!AA30=0,"-",'MAT02'!AA30)</f>
        <v>-</v>
      </c>
      <c r="N30" s="36" t="str">
        <f>IF('MAT02'!AB30=0,"-",'MAT02'!AB30)</f>
        <v>-</v>
      </c>
      <c r="O30" s="39" t="str">
        <f t="shared" si="1"/>
        <v>-</v>
      </c>
      <c r="P30" s="36" t="str">
        <f>IF('MAT03'!D30=0,"-",'MAT03'!D30)</f>
        <v>-</v>
      </c>
      <c r="Q30" s="36" t="str">
        <f>'MAT03'!O30</f>
        <v>-</v>
      </c>
      <c r="R30" s="36" t="str">
        <f>'MAT03'!Z30</f>
        <v>-</v>
      </c>
      <c r="S30" s="36" t="str">
        <f>IF('MAT03'!AA30=0,"-",'MAT03'!AA30)</f>
        <v>-</v>
      </c>
      <c r="T30" s="36" t="str">
        <f>IF('MAT03'!AB30=0,"-",'MAT03'!AB30)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IF('MAT01'!D31=0,"-",'MAT01'!D31)</f>
        <v>-</v>
      </c>
      <c r="E31" s="36" t="str">
        <f>'MAT01'!O31</f>
        <v>-</v>
      </c>
      <c r="F31" s="36" t="str">
        <f>'MAT01'!Z31</f>
        <v>-</v>
      </c>
      <c r="G31" s="36" t="str">
        <f>IF('MAT01'!AA31=0,"-",'MAT01'!AA31)</f>
        <v>-</v>
      </c>
      <c r="H31" s="36" t="str">
        <f>IF('MAT01'!AB31=0,"-",'MAT01'!AB31)</f>
        <v>-</v>
      </c>
      <c r="I31" s="39" t="str">
        <f t="shared" si="0"/>
        <v>-</v>
      </c>
      <c r="J31" s="36" t="str">
        <f>IF('MAT02'!D31=0,"-",'MAT02'!D31)</f>
        <v>-</v>
      </c>
      <c r="K31" s="36" t="str">
        <f>'MAT02'!O31</f>
        <v>-</v>
      </c>
      <c r="L31" s="36" t="str">
        <f>'MAT02'!Z31</f>
        <v>-</v>
      </c>
      <c r="M31" s="36" t="str">
        <f>IF('MAT02'!AA31=0,"-",'MAT02'!AA31)</f>
        <v>-</v>
      </c>
      <c r="N31" s="36" t="str">
        <f>IF('MAT02'!AB31=0,"-",'MAT02'!AB31)</f>
        <v>-</v>
      </c>
      <c r="O31" s="39" t="str">
        <f t="shared" si="1"/>
        <v>-</v>
      </c>
      <c r="P31" s="36" t="str">
        <f>IF('MAT03'!D31=0,"-",'MAT03'!D31)</f>
        <v>-</v>
      </c>
      <c r="Q31" s="36" t="str">
        <f>'MAT03'!O31</f>
        <v>-</v>
      </c>
      <c r="R31" s="36" t="str">
        <f>'MAT03'!Z31</f>
        <v>-</v>
      </c>
      <c r="S31" s="36" t="str">
        <f>IF('MAT03'!AA31=0,"-",'MAT03'!AA31)</f>
        <v>-</v>
      </c>
      <c r="T31" s="36" t="str">
        <f>IF('MAT03'!AB31=0,"-",'MAT03'!AB31)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IF('MAT01'!D32=0,"-",'MAT01'!D32)</f>
        <v>-</v>
      </c>
      <c r="E32" s="36" t="str">
        <f>'MAT01'!O32</f>
        <v>-</v>
      </c>
      <c r="F32" s="36" t="str">
        <f>'MAT01'!Z32</f>
        <v>-</v>
      </c>
      <c r="G32" s="36" t="str">
        <f>IF('MAT01'!AA32=0,"-",'MAT01'!AA32)</f>
        <v>-</v>
      </c>
      <c r="H32" s="36" t="str">
        <f>IF('MAT01'!AB32=0,"-",'MAT01'!AB32)</f>
        <v>-</v>
      </c>
      <c r="I32" s="39" t="str">
        <f t="shared" si="0"/>
        <v>-</v>
      </c>
      <c r="J32" s="36" t="str">
        <f>IF('MAT02'!D32=0,"-",'MAT02'!D32)</f>
        <v>-</v>
      </c>
      <c r="K32" s="36" t="str">
        <f>'MAT02'!O32</f>
        <v>-</v>
      </c>
      <c r="L32" s="36" t="str">
        <f>'MAT02'!Z32</f>
        <v>-</v>
      </c>
      <c r="M32" s="36" t="str">
        <f>IF('MAT02'!AA32=0,"-",'MAT02'!AA32)</f>
        <v>-</v>
      </c>
      <c r="N32" s="36" t="str">
        <f>IF('MAT02'!AB32=0,"-",'MAT02'!AB32)</f>
        <v>-</v>
      </c>
      <c r="O32" s="39" t="str">
        <f t="shared" si="1"/>
        <v>-</v>
      </c>
      <c r="P32" s="36" t="str">
        <f>IF('MAT03'!D32=0,"-",'MAT03'!D32)</f>
        <v>-</v>
      </c>
      <c r="Q32" s="36" t="str">
        <f>'MAT03'!O32</f>
        <v>-</v>
      </c>
      <c r="R32" s="36" t="str">
        <f>'MAT03'!Z32</f>
        <v>-</v>
      </c>
      <c r="S32" s="36" t="str">
        <f>IF('MAT03'!AA32=0,"-",'MAT03'!AA32)</f>
        <v>-</v>
      </c>
      <c r="T32" s="36" t="str">
        <f>IF('MAT03'!AB32=0,"-",'MAT03'!AB32)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IF('MAT01'!D33=0,"-",'MAT01'!D33)</f>
        <v>-</v>
      </c>
      <c r="E33" s="36" t="str">
        <f>'MAT01'!O33</f>
        <v>-</v>
      </c>
      <c r="F33" s="36" t="str">
        <f>'MAT01'!Z33</f>
        <v>-</v>
      </c>
      <c r="G33" s="36" t="str">
        <f>IF('MAT01'!AA33=0,"-",'MAT01'!AA33)</f>
        <v>-</v>
      </c>
      <c r="H33" s="36" t="str">
        <f>IF('MAT01'!AB33=0,"-",'MAT01'!AB33)</f>
        <v>-</v>
      </c>
      <c r="I33" s="39" t="str">
        <f t="shared" si="0"/>
        <v>-</v>
      </c>
      <c r="J33" s="36" t="str">
        <f>IF('MAT02'!D33=0,"-",'MAT02'!D33)</f>
        <v>-</v>
      </c>
      <c r="K33" s="36" t="str">
        <f>'MAT02'!O33</f>
        <v>-</v>
      </c>
      <c r="L33" s="36" t="str">
        <f>'MAT02'!Z33</f>
        <v>-</v>
      </c>
      <c r="M33" s="36" t="str">
        <f>IF('MAT02'!AA33=0,"-",'MAT02'!AA33)</f>
        <v>-</v>
      </c>
      <c r="N33" s="36" t="str">
        <f>IF('MAT02'!AB33=0,"-",'MAT02'!AB33)</f>
        <v>-</v>
      </c>
      <c r="O33" s="39" t="str">
        <f t="shared" si="1"/>
        <v>-</v>
      </c>
      <c r="P33" s="36" t="str">
        <f>IF('MAT03'!D33=0,"-",'MAT03'!D33)</f>
        <v>-</v>
      </c>
      <c r="Q33" s="36" t="str">
        <f>'MAT03'!O33</f>
        <v>-</v>
      </c>
      <c r="R33" s="36" t="str">
        <f>'MAT03'!Z33</f>
        <v>-</v>
      </c>
      <c r="S33" s="36" t="str">
        <f>IF('MAT03'!AA33=0,"-",'MAT03'!AA33)</f>
        <v>-</v>
      </c>
      <c r="T33" s="36" t="str">
        <f>IF('MAT03'!AB33=0,"-",'MAT03'!AB33)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IF('MAT01'!D34=0,"-",'MAT01'!D34)</f>
        <v>-</v>
      </c>
      <c r="E34" s="36" t="str">
        <f>'MAT01'!O34</f>
        <v>-</v>
      </c>
      <c r="F34" s="36" t="str">
        <f>'MAT01'!Z34</f>
        <v>-</v>
      </c>
      <c r="G34" s="36" t="str">
        <f>IF('MAT01'!AA34=0,"-",'MAT01'!AA34)</f>
        <v>-</v>
      </c>
      <c r="H34" s="36" t="str">
        <f>IF('MAT01'!AB34=0,"-",'MAT01'!AB34)</f>
        <v>-</v>
      </c>
      <c r="I34" s="39" t="str">
        <f t="shared" si="0"/>
        <v>-</v>
      </c>
      <c r="J34" s="36" t="str">
        <f>IF('MAT02'!D34=0,"-",'MAT02'!D34)</f>
        <v>-</v>
      </c>
      <c r="K34" s="36" t="str">
        <f>'MAT02'!O34</f>
        <v>-</v>
      </c>
      <c r="L34" s="36" t="str">
        <f>'MAT02'!Z34</f>
        <v>-</v>
      </c>
      <c r="M34" s="36" t="str">
        <f>IF('MAT02'!AA34=0,"-",'MAT02'!AA34)</f>
        <v>-</v>
      </c>
      <c r="N34" s="36" t="str">
        <f>IF('MAT02'!AB34=0,"-",'MAT02'!AB34)</f>
        <v>-</v>
      </c>
      <c r="O34" s="39" t="str">
        <f t="shared" si="1"/>
        <v>-</v>
      </c>
      <c r="P34" s="36" t="str">
        <f>IF('MAT03'!D34=0,"-",'MAT03'!D34)</f>
        <v>-</v>
      </c>
      <c r="Q34" s="36" t="str">
        <f>'MAT03'!O34</f>
        <v>-</v>
      </c>
      <c r="R34" s="36" t="str">
        <f>'MAT03'!Z34</f>
        <v>-</v>
      </c>
      <c r="S34" s="36" t="str">
        <f>IF('MAT03'!AA34=0,"-",'MAT03'!AA34)</f>
        <v>-</v>
      </c>
      <c r="T34" s="36" t="str">
        <f>IF('MAT03'!AB34=0,"-",'MAT03'!AB34)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IF('MAT01'!D35=0,"-",'MAT01'!D35)</f>
        <v>-</v>
      </c>
      <c r="E35" s="36" t="str">
        <f>'MAT01'!O35</f>
        <v>-</v>
      </c>
      <c r="F35" s="36" t="str">
        <f>'MAT01'!Z35</f>
        <v>-</v>
      </c>
      <c r="G35" s="36" t="str">
        <f>IF('MAT01'!AA35=0,"-",'MAT01'!AA35)</f>
        <v>-</v>
      </c>
      <c r="H35" s="36" t="str">
        <f>IF('MAT01'!AB35=0,"-",'MAT01'!AB35)</f>
        <v>-</v>
      </c>
      <c r="I35" s="39" t="str">
        <f t="shared" si="0"/>
        <v>-</v>
      </c>
      <c r="J35" s="36" t="str">
        <f>IF('MAT02'!D35=0,"-",'MAT02'!D35)</f>
        <v>-</v>
      </c>
      <c r="K35" s="36" t="str">
        <f>'MAT02'!O35</f>
        <v>-</v>
      </c>
      <c r="L35" s="36" t="str">
        <f>'MAT02'!Z35</f>
        <v>-</v>
      </c>
      <c r="M35" s="36" t="str">
        <f>IF('MAT02'!AA35=0,"-",'MAT02'!AA35)</f>
        <v>-</v>
      </c>
      <c r="N35" s="36" t="str">
        <f>IF('MAT02'!AB35=0,"-",'MAT02'!AB35)</f>
        <v>-</v>
      </c>
      <c r="O35" s="39" t="str">
        <f t="shared" si="1"/>
        <v>-</v>
      </c>
      <c r="P35" s="36" t="str">
        <f>IF('MAT03'!D35=0,"-",'MAT03'!D35)</f>
        <v>-</v>
      </c>
      <c r="Q35" s="36" t="str">
        <f>'MAT03'!O35</f>
        <v>-</v>
      </c>
      <c r="R35" s="36" t="str">
        <f>'MAT03'!Z35</f>
        <v>-</v>
      </c>
      <c r="S35" s="36" t="str">
        <f>IF('MAT03'!AA35=0,"-",'MAT03'!AA35)</f>
        <v>-</v>
      </c>
      <c r="T35" s="36" t="str">
        <f>IF('MAT03'!AB35=0,"-",'MAT03'!AB35)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IF('MAT01'!D36=0,"-",'MAT01'!D36)</f>
        <v>-</v>
      </c>
      <c r="E36" s="36" t="str">
        <f>'MAT01'!O36</f>
        <v>-</v>
      </c>
      <c r="F36" s="36" t="str">
        <f>'MAT01'!Z36</f>
        <v>-</v>
      </c>
      <c r="G36" s="36" t="str">
        <f>IF('MAT01'!AA36=0,"-",'MAT01'!AA36)</f>
        <v>-</v>
      </c>
      <c r="H36" s="36" t="str">
        <f>IF('MAT01'!AB36=0,"-",'MAT01'!AB36)</f>
        <v>-</v>
      </c>
      <c r="I36" s="39" t="str">
        <f t="shared" si="0"/>
        <v>-</v>
      </c>
      <c r="J36" s="36" t="str">
        <f>IF('MAT02'!D36=0,"-",'MAT02'!D36)</f>
        <v>-</v>
      </c>
      <c r="K36" s="36" t="str">
        <f>'MAT02'!O36</f>
        <v>-</v>
      </c>
      <c r="L36" s="36" t="str">
        <f>'MAT02'!Z36</f>
        <v>-</v>
      </c>
      <c r="M36" s="36" t="str">
        <f>IF('MAT02'!AA36=0,"-",'MAT02'!AA36)</f>
        <v>-</v>
      </c>
      <c r="N36" s="36" t="str">
        <f>IF('MAT02'!AB36=0,"-",'MAT02'!AB36)</f>
        <v>-</v>
      </c>
      <c r="O36" s="39" t="str">
        <f t="shared" si="1"/>
        <v>-</v>
      </c>
      <c r="P36" s="36" t="str">
        <f>IF('MAT03'!D36=0,"-",'MAT03'!D36)</f>
        <v>-</v>
      </c>
      <c r="Q36" s="36" t="str">
        <f>'MAT03'!O36</f>
        <v>-</v>
      </c>
      <c r="R36" s="36" t="str">
        <f>'MAT03'!Z36</f>
        <v>-</v>
      </c>
      <c r="S36" s="36" t="str">
        <f>IF('MAT03'!AA36=0,"-",'MAT03'!AA36)</f>
        <v>-</v>
      </c>
      <c r="T36" s="36" t="str">
        <f>IF('MAT03'!AB36=0,"-",'MAT03'!AB36)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IF('MAT01'!D37=0,"-",'MAT01'!D37)</f>
        <v>-</v>
      </c>
      <c r="E37" s="36" t="str">
        <f>'MAT01'!O37</f>
        <v>-</v>
      </c>
      <c r="F37" s="36" t="str">
        <f>'MAT01'!Z37</f>
        <v>-</v>
      </c>
      <c r="G37" s="36" t="str">
        <f>IF('MAT01'!AA37=0,"-",'MAT01'!AA37)</f>
        <v>-</v>
      </c>
      <c r="H37" s="36" t="str">
        <f>IF('MAT01'!AB37=0,"-",'MAT01'!AB37)</f>
        <v>-</v>
      </c>
      <c r="I37" s="39" t="str">
        <f t="shared" si="0"/>
        <v>-</v>
      </c>
      <c r="J37" s="36" t="str">
        <f>IF('MAT02'!D37=0,"-",'MAT02'!D37)</f>
        <v>-</v>
      </c>
      <c r="K37" s="36" t="str">
        <f>'MAT02'!O37</f>
        <v>-</v>
      </c>
      <c r="L37" s="36" t="str">
        <f>'MAT02'!Z37</f>
        <v>-</v>
      </c>
      <c r="M37" s="36" t="str">
        <f>IF('MAT02'!AA37=0,"-",'MAT02'!AA37)</f>
        <v>-</v>
      </c>
      <c r="N37" s="36" t="str">
        <f>IF('MAT02'!AB37=0,"-",'MAT02'!AB37)</f>
        <v>-</v>
      </c>
      <c r="O37" s="39" t="str">
        <f t="shared" si="1"/>
        <v>-</v>
      </c>
      <c r="P37" s="36" t="str">
        <f>IF('MAT03'!D37=0,"-",'MAT03'!D37)</f>
        <v>-</v>
      </c>
      <c r="Q37" s="36" t="str">
        <f>'MAT03'!O37</f>
        <v>-</v>
      </c>
      <c r="R37" s="36" t="str">
        <f>'MAT03'!Z37</f>
        <v>-</v>
      </c>
      <c r="S37" s="36" t="str">
        <f>IF('MAT03'!AA37=0,"-",'MAT03'!AA37)</f>
        <v>-</v>
      </c>
      <c r="T37" s="36" t="str">
        <f>IF('MAT03'!AB37=0,"-",'MAT03'!AB37)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IF('MAT01'!D38=0,"-",'MAT01'!D38)</f>
        <v>-</v>
      </c>
      <c r="E38" s="36" t="str">
        <f>'MAT01'!O38</f>
        <v>-</v>
      </c>
      <c r="F38" s="36" t="str">
        <f>'MAT01'!Z38</f>
        <v>-</v>
      </c>
      <c r="G38" s="36" t="str">
        <f>IF('MAT01'!AA38=0,"-",'MAT01'!AA38)</f>
        <v>-</v>
      </c>
      <c r="H38" s="36" t="str">
        <f>IF('MAT01'!AB38=0,"-",'MAT01'!AB38)</f>
        <v>-</v>
      </c>
      <c r="I38" s="39" t="str">
        <f t="shared" si="0"/>
        <v>-</v>
      </c>
      <c r="J38" s="36" t="str">
        <f>IF('MAT02'!D38=0,"-",'MAT02'!D38)</f>
        <v>-</v>
      </c>
      <c r="K38" s="36" t="str">
        <f>'MAT02'!O38</f>
        <v>-</v>
      </c>
      <c r="L38" s="36" t="str">
        <f>'MAT02'!Z38</f>
        <v>-</v>
      </c>
      <c r="M38" s="36" t="str">
        <f>IF('MAT02'!AA38=0,"-",'MAT02'!AA38)</f>
        <v>-</v>
      </c>
      <c r="N38" s="36" t="str">
        <f>IF('MAT02'!AB38=0,"-",'MAT02'!AB38)</f>
        <v>-</v>
      </c>
      <c r="O38" s="39" t="str">
        <f t="shared" si="1"/>
        <v>-</v>
      </c>
      <c r="P38" s="36" t="str">
        <f>IF('MAT03'!D38=0,"-",'MAT03'!D38)</f>
        <v>-</v>
      </c>
      <c r="Q38" s="36" t="str">
        <f>'MAT03'!O38</f>
        <v>-</v>
      </c>
      <c r="R38" s="36" t="str">
        <f>'MAT03'!Z38</f>
        <v>-</v>
      </c>
      <c r="S38" s="36" t="str">
        <f>IF('MAT03'!AA38=0,"-",'MAT03'!AA38)</f>
        <v>-</v>
      </c>
      <c r="T38" s="36" t="str">
        <f>IF('MAT03'!AB38=0,"-",'MAT03'!AB38)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IF('MAT01'!D39=0,"-",'MAT01'!D39)</f>
        <v>-</v>
      </c>
      <c r="E39" s="36" t="str">
        <f>'MAT01'!O39</f>
        <v>-</v>
      </c>
      <c r="F39" s="36" t="str">
        <f>'MAT01'!Z39</f>
        <v>-</v>
      </c>
      <c r="G39" s="36" t="str">
        <f>IF('MAT01'!AA39=0,"-",'MAT01'!AA39)</f>
        <v>-</v>
      </c>
      <c r="H39" s="36" t="str">
        <f>IF('MAT01'!AB39=0,"-",'MAT01'!AB39)</f>
        <v>-</v>
      </c>
      <c r="I39" s="39" t="str">
        <f t="shared" si="0"/>
        <v>-</v>
      </c>
      <c r="J39" s="36" t="str">
        <f>IF('MAT02'!D39=0,"-",'MAT02'!D39)</f>
        <v>-</v>
      </c>
      <c r="K39" s="36" t="str">
        <f>'MAT02'!O39</f>
        <v>-</v>
      </c>
      <c r="L39" s="36" t="str">
        <f>'MAT02'!Z39</f>
        <v>-</v>
      </c>
      <c r="M39" s="36" t="str">
        <f>IF('MAT02'!AA39=0,"-",'MAT02'!AA39)</f>
        <v>-</v>
      </c>
      <c r="N39" s="36" t="str">
        <f>IF('MAT02'!AB39=0,"-",'MAT02'!AB39)</f>
        <v>-</v>
      </c>
      <c r="O39" s="39" t="str">
        <f t="shared" si="1"/>
        <v>-</v>
      </c>
      <c r="P39" s="36" t="str">
        <f>IF('MAT03'!D39=0,"-",'MAT03'!D39)</f>
        <v>-</v>
      </c>
      <c r="Q39" s="36" t="str">
        <f>'MAT03'!O39</f>
        <v>-</v>
      </c>
      <c r="R39" s="36" t="str">
        <f>'MAT03'!Z39</f>
        <v>-</v>
      </c>
      <c r="S39" s="36" t="str">
        <f>IF('MAT03'!AA39=0,"-",'MAT03'!AA39)</f>
        <v>-</v>
      </c>
      <c r="T39" s="36" t="str">
        <f>IF('MAT03'!AB39=0,"-",'MAT03'!AB39)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IF('MAT01'!D40=0,"-",'MAT01'!D40)</f>
        <v>-</v>
      </c>
      <c r="E40" s="36" t="str">
        <f>'MAT01'!O40</f>
        <v>-</v>
      </c>
      <c r="F40" s="36" t="str">
        <f>'MAT01'!Z40</f>
        <v>-</v>
      </c>
      <c r="G40" s="36" t="str">
        <f>IF('MAT01'!AA40=0,"-",'MAT01'!AA40)</f>
        <v>-</v>
      </c>
      <c r="H40" s="36" t="str">
        <f>IF('MAT01'!AB40=0,"-",'MAT01'!AB40)</f>
        <v>-</v>
      </c>
      <c r="I40" s="39" t="str">
        <f t="shared" si="0"/>
        <v>-</v>
      </c>
      <c r="J40" s="36" t="str">
        <f>IF('MAT02'!D40=0,"-",'MAT02'!D40)</f>
        <v>-</v>
      </c>
      <c r="K40" s="36" t="str">
        <f>'MAT02'!O40</f>
        <v>-</v>
      </c>
      <c r="L40" s="36" t="str">
        <f>'MAT02'!Z40</f>
        <v>-</v>
      </c>
      <c r="M40" s="36" t="str">
        <f>IF('MAT02'!AA40=0,"-",'MAT02'!AA40)</f>
        <v>-</v>
      </c>
      <c r="N40" s="36" t="str">
        <f>IF('MAT02'!AB40=0,"-",'MAT02'!AB40)</f>
        <v>-</v>
      </c>
      <c r="O40" s="39" t="str">
        <f t="shared" si="1"/>
        <v>-</v>
      </c>
      <c r="P40" s="36" t="str">
        <f>IF('MAT03'!D40=0,"-",'MAT03'!D40)</f>
        <v>-</v>
      </c>
      <c r="Q40" s="36" t="str">
        <f>'MAT03'!O40</f>
        <v>-</v>
      </c>
      <c r="R40" s="36" t="str">
        <f>'MAT03'!Z40</f>
        <v>-</v>
      </c>
      <c r="S40" s="36" t="str">
        <f>IF('MAT03'!AA40=0,"-",'MAT03'!AA40)</f>
        <v>-</v>
      </c>
      <c r="T40" s="36" t="str">
        <f>IF('MAT03'!AB40=0,"-",'MAT03'!AB40)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IF('MAT01'!D41=0,"-",'MAT01'!D41)</f>
        <v>-</v>
      </c>
      <c r="E41" s="36" t="str">
        <f>'MAT01'!O41</f>
        <v>-</v>
      </c>
      <c r="F41" s="36" t="str">
        <f>'MAT01'!Z41</f>
        <v>-</v>
      </c>
      <c r="G41" s="36" t="str">
        <f>IF('MAT01'!AA41=0,"-",'MAT01'!AA41)</f>
        <v>-</v>
      </c>
      <c r="H41" s="36" t="str">
        <f>IF('MAT01'!AB41=0,"-",'MAT01'!AB41)</f>
        <v>-</v>
      </c>
      <c r="I41" s="39" t="str">
        <f t="shared" si="0"/>
        <v>-</v>
      </c>
      <c r="J41" s="36" t="str">
        <f>IF('MAT02'!D41=0,"-",'MAT02'!D41)</f>
        <v>-</v>
      </c>
      <c r="K41" s="36" t="str">
        <f>'MAT02'!O41</f>
        <v>-</v>
      </c>
      <c r="L41" s="36" t="str">
        <f>'MAT02'!Z41</f>
        <v>-</v>
      </c>
      <c r="M41" s="36" t="str">
        <f>IF('MAT02'!AA41=0,"-",'MAT02'!AA41)</f>
        <v>-</v>
      </c>
      <c r="N41" s="36" t="str">
        <f>IF('MAT02'!AB41=0,"-",'MAT02'!AB41)</f>
        <v>-</v>
      </c>
      <c r="O41" s="39" t="str">
        <f t="shared" si="1"/>
        <v>-</v>
      </c>
      <c r="P41" s="36" t="str">
        <f>IF('MAT03'!D41=0,"-",'MAT03'!D41)</f>
        <v>-</v>
      </c>
      <c r="Q41" s="36" t="str">
        <f>'MAT03'!O41</f>
        <v>-</v>
      </c>
      <c r="R41" s="36" t="str">
        <f>'MAT03'!Z41</f>
        <v>-</v>
      </c>
      <c r="S41" s="36" t="str">
        <f>IF('MAT03'!AA41=0,"-",'MAT03'!AA41)</f>
        <v>-</v>
      </c>
      <c r="T41" s="36" t="str">
        <f>IF('MAT03'!AB41=0,"-",'MAT03'!AB41)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IF('MAT01'!D42=0,"-",'MAT01'!D42)</f>
        <v>-</v>
      </c>
      <c r="E42" s="36" t="str">
        <f>'MAT01'!O42</f>
        <v>-</v>
      </c>
      <c r="F42" s="36" t="str">
        <f>'MAT01'!Z42</f>
        <v>-</v>
      </c>
      <c r="G42" s="36" t="str">
        <f>IF('MAT01'!AA42=0,"-",'MAT01'!AA42)</f>
        <v>-</v>
      </c>
      <c r="H42" s="36" t="str">
        <f>IF('MAT01'!AB42=0,"-",'MAT01'!AB42)</f>
        <v>-</v>
      </c>
      <c r="I42" s="39" t="str">
        <f t="shared" si="0"/>
        <v>-</v>
      </c>
      <c r="J42" s="36" t="str">
        <f>IF('MAT02'!D42=0,"-",'MAT02'!D42)</f>
        <v>-</v>
      </c>
      <c r="K42" s="36" t="str">
        <f>'MAT02'!O42</f>
        <v>-</v>
      </c>
      <c r="L42" s="36" t="str">
        <f>'MAT02'!Z42</f>
        <v>-</v>
      </c>
      <c r="M42" s="36" t="str">
        <f>IF('MAT02'!AA42=0,"-",'MAT02'!AA42)</f>
        <v>-</v>
      </c>
      <c r="N42" s="36" t="str">
        <f>IF('MAT02'!AB42=0,"-",'MAT02'!AB42)</f>
        <v>-</v>
      </c>
      <c r="O42" s="39" t="str">
        <f t="shared" si="1"/>
        <v>-</v>
      </c>
      <c r="P42" s="36" t="str">
        <f>IF('MAT03'!D42=0,"-",'MAT03'!D42)</f>
        <v>-</v>
      </c>
      <c r="Q42" s="36" t="str">
        <f>'MAT03'!O42</f>
        <v>-</v>
      </c>
      <c r="R42" s="36" t="str">
        <f>'MAT03'!Z42</f>
        <v>-</v>
      </c>
      <c r="S42" s="36" t="str">
        <f>IF('MAT03'!AA42=0,"-",'MAT03'!AA42)</f>
        <v>-</v>
      </c>
      <c r="T42" s="36" t="str">
        <f>IF('MAT03'!AB42=0,"-",'MAT03'!AB42)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IF('MAT01'!D43=0,"-",'MAT01'!D43)</f>
        <v>-</v>
      </c>
      <c r="E43" s="36" t="str">
        <f>'MAT01'!O43</f>
        <v>-</v>
      </c>
      <c r="F43" s="36" t="str">
        <f>'MAT01'!Z43</f>
        <v>-</v>
      </c>
      <c r="G43" s="36" t="str">
        <f>IF('MAT01'!AA43=0,"-",'MAT01'!AA43)</f>
        <v>-</v>
      </c>
      <c r="H43" s="36" t="str">
        <f>IF('MAT01'!AB43=0,"-",'MAT01'!AB43)</f>
        <v>-</v>
      </c>
      <c r="I43" s="39" t="str">
        <f t="shared" si="0"/>
        <v>-</v>
      </c>
      <c r="J43" s="36" t="str">
        <f>IF('MAT02'!D43=0,"-",'MAT02'!D43)</f>
        <v>-</v>
      </c>
      <c r="K43" s="36" t="str">
        <f>'MAT02'!O43</f>
        <v>-</v>
      </c>
      <c r="L43" s="36" t="str">
        <f>'MAT02'!Z43</f>
        <v>-</v>
      </c>
      <c r="M43" s="36" t="str">
        <f>IF('MAT02'!AA43=0,"-",'MAT02'!AA43)</f>
        <v>-</v>
      </c>
      <c r="N43" s="36" t="str">
        <f>IF('MAT02'!AB43=0,"-",'MAT02'!AB43)</f>
        <v>-</v>
      </c>
      <c r="O43" s="39" t="str">
        <f t="shared" si="1"/>
        <v>-</v>
      </c>
      <c r="P43" s="36" t="str">
        <f>IF('MAT03'!D43=0,"-",'MAT03'!D43)</f>
        <v>-</v>
      </c>
      <c r="Q43" s="36" t="str">
        <f>'MAT03'!O43</f>
        <v>-</v>
      </c>
      <c r="R43" s="36" t="str">
        <f>'MAT03'!Z43</f>
        <v>-</v>
      </c>
      <c r="S43" s="36" t="str">
        <f>IF('MAT03'!AA43=0,"-",'MAT03'!AA43)</f>
        <v>-</v>
      </c>
      <c r="T43" s="36" t="str">
        <f>IF('MAT03'!AB43=0,"-",'MAT03'!AB43)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gWGTqLXBJWge+k5XHCVXNjM/MgbHseA6jSW8SH2vR4LDt/yuMEsbcw1p2QPT9JWpkoimhgUdmIPC29Gv6hLZIA==" saltValue="cYmzZ/scd1qvk5Ghfj9iDQ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125" priority="5" operator="equal">
      <formula>"L"</formula>
    </cfRule>
    <cfRule type="cellIs" dxfId="124" priority="6" operator="equal">
      <formula>"F"</formula>
    </cfRule>
  </conditionalFormatting>
  <conditionalFormatting sqref="X8:X43">
    <cfRule type="containsText" dxfId="123" priority="3" operator="containsText" text="APROBO">
      <formula>NOT(ISERROR(SEARCH("APROBO",X8)))</formula>
    </cfRule>
    <cfRule type="containsText" dxfId="122" priority="4" operator="containsText" text="REPROBO">
      <formula>NOT(ISERROR(SEARCH("REPROBO",X8)))</formula>
    </cfRule>
  </conditionalFormatting>
  <conditionalFormatting sqref="W8:W43">
    <cfRule type="containsText" dxfId="121" priority="1" operator="containsText" text="ED">
      <formula>NOT(ISERROR(SEARCH("ED",W8)))</formula>
    </cfRule>
    <cfRule type="cellIs" dxfId="12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812C6E-0F46-4ECC-A59F-9CECB473ABA4}">
  <sheetPr codeName="Hoja57">
    <tabColor rgb="FFFFC000"/>
  </sheetPr>
  <dimension ref="A1:M55"/>
  <sheetViews>
    <sheetView showGridLines="0" zoomScaleNormal="100" workbookViewId="0">
      <selection activeCell="G8" sqref="G8:G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170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CARATULA!P21</f>
        <v>MATEMÁTICA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MAT'!I8</f>
        <v>65.5</v>
      </c>
      <c r="E8" s="36">
        <f>'centralizador anual MAT'!O8</f>
        <v>65.5</v>
      </c>
      <c r="F8" s="36">
        <f>'centralizador anual MAT'!U8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MAT'!I9</f>
        <v>11</v>
      </c>
      <c r="E9" s="36">
        <f>'centralizador anual MAT'!O9</f>
        <v>10</v>
      </c>
      <c r="F9" s="36">
        <f>'centralizador anual MAT'!U9</f>
        <v>10</v>
      </c>
      <c r="G9" s="39">
        <f t="shared" ref="G9:G43" si="0">IF(ISERROR(AVERAGE(D9:F9)),"-",AVERAGE(D9:F9))</f>
        <v>10.333333333333334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MAT'!I10</f>
        <v>10</v>
      </c>
      <c r="E10" s="36">
        <f>'centralizador anual MAT'!O10</f>
        <v>10</v>
      </c>
      <c r="F10" s="36">
        <f>'centralizador anual MAT'!U10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MAT'!I11</f>
        <v>10</v>
      </c>
      <c r="E11" s="36">
        <f>'centralizador anual MAT'!O11</f>
        <v>10</v>
      </c>
      <c r="F11" s="36">
        <f>'centralizador anual MAT'!U11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MAT'!I12</f>
        <v>10</v>
      </c>
      <c r="E12" s="36">
        <f>'centralizador anual MAT'!O12</f>
        <v>10</v>
      </c>
      <c r="F12" s="36">
        <f>'centralizador anual MAT'!U12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MAT'!I13</f>
        <v>61</v>
      </c>
      <c r="E13" s="36">
        <f>'centralizador anual MAT'!O13</f>
        <v>60</v>
      </c>
      <c r="F13" s="36">
        <f>'centralizador anual MAT'!U13</f>
        <v>60</v>
      </c>
      <c r="G13" s="39">
        <f t="shared" si="0"/>
        <v>60.333333333333336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MAT'!I14</f>
        <v>70</v>
      </c>
      <c r="E14" s="36">
        <f>'centralizador anual MAT'!O14</f>
        <v>70</v>
      </c>
      <c r="F14" s="36">
        <f>'centralizador anual MAT'!U14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MAT'!I15</f>
        <v>90</v>
      </c>
      <c r="E15" s="36">
        <f>'centralizador anual MAT'!O15</f>
        <v>90</v>
      </c>
      <c r="F15" s="36">
        <f>'centralizador anual MAT'!U15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MAT'!I16</f>
        <v>50</v>
      </c>
      <c r="E16" s="36">
        <f>'centralizador anual MAT'!O16</f>
        <v>50</v>
      </c>
      <c r="F16" s="36">
        <f>'centralizador anual MAT'!U16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MAT'!I17</f>
        <v>-</v>
      </c>
      <c r="E17" s="36" t="str">
        <f>'centralizador anual MAT'!O17</f>
        <v>-</v>
      </c>
      <c r="F17" s="36" t="str">
        <f>'centralizador anual MAT'!U17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MAT'!I18</f>
        <v>-</v>
      </c>
      <c r="E18" s="36" t="str">
        <f>'centralizador anual MAT'!O18</f>
        <v>-</v>
      </c>
      <c r="F18" s="36" t="str">
        <f>'centralizador anual MAT'!U18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MAT'!I19</f>
        <v>-</v>
      </c>
      <c r="E19" s="36" t="str">
        <f>'centralizador anual MAT'!O19</f>
        <v>-</v>
      </c>
      <c r="F19" s="36" t="str">
        <f>'centralizador anual MAT'!U19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MAT'!I20</f>
        <v>-</v>
      </c>
      <c r="E20" s="36" t="str">
        <f>'centralizador anual MAT'!O20</f>
        <v>-</v>
      </c>
      <c r="F20" s="36" t="str">
        <f>'centralizador anual MAT'!U20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MAT'!I21</f>
        <v>-</v>
      </c>
      <c r="E21" s="36" t="str">
        <f>'centralizador anual MAT'!O21</f>
        <v>-</v>
      </c>
      <c r="F21" s="36" t="str">
        <f>'centralizador anual MAT'!U21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MAT'!I22</f>
        <v>-</v>
      </c>
      <c r="E22" s="36" t="str">
        <f>'centralizador anual MAT'!O22</f>
        <v>-</v>
      </c>
      <c r="F22" s="36" t="str">
        <f>'centralizador anual MAT'!U22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MAT'!I23</f>
        <v>-</v>
      </c>
      <c r="E23" s="36" t="str">
        <f>'centralizador anual MAT'!O23</f>
        <v>-</v>
      </c>
      <c r="F23" s="36" t="str">
        <f>'centralizador anual MAT'!U23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MAT'!I24</f>
        <v>-</v>
      </c>
      <c r="E24" s="36" t="str">
        <f>'centralizador anual MAT'!O24</f>
        <v>-</v>
      </c>
      <c r="F24" s="36" t="str">
        <f>'centralizador anual MAT'!U24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MAT'!I25</f>
        <v>-</v>
      </c>
      <c r="E25" s="36" t="str">
        <f>'centralizador anual MAT'!O25</f>
        <v>-</v>
      </c>
      <c r="F25" s="36" t="str">
        <f>'centralizador anual MAT'!U25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MAT'!I26</f>
        <v>-</v>
      </c>
      <c r="E26" s="36" t="str">
        <f>'centralizador anual MAT'!O26</f>
        <v>-</v>
      </c>
      <c r="F26" s="36" t="str">
        <f>'centralizador anual MAT'!U26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MAT'!I27</f>
        <v>-</v>
      </c>
      <c r="E27" s="36" t="str">
        <f>'centralizador anual MAT'!O27</f>
        <v>-</v>
      </c>
      <c r="F27" s="36" t="str">
        <f>'centralizador anual MAT'!U27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MAT'!I28</f>
        <v>-</v>
      </c>
      <c r="E28" s="36" t="str">
        <f>'centralizador anual MAT'!O28</f>
        <v>-</v>
      </c>
      <c r="F28" s="36" t="str">
        <f>'centralizador anual MAT'!U28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MAT'!I29</f>
        <v>-</v>
      </c>
      <c r="E29" s="36" t="str">
        <f>'centralizador anual MAT'!O29</f>
        <v>-</v>
      </c>
      <c r="F29" s="36" t="str">
        <f>'centralizador anual MAT'!U29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MAT'!I30</f>
        <v>-</v>
      </c>
      <c r="E30" s="36" t="str">
        <f>'centralizador anual MAT'!O30</f>
        <v>-</v>
      </c>
      <c r="F30" s="36" t="str">
        <f>'centralizador anual MAT'!U30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MAT'!I31</f>
        <v>-</v>
      </c>
      <c r="E31" s="36" t="str">
        <f>'centralizador anual MAT'!O31</f>
        <v>-</v>
      </c>
      <c r="F31" s="36" t="str">
        <f>'centralizador anual MAT'!U31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MAT'!I32</f>
        <v>-</v>
      </c>
      <c r="E32" s="36" t="str">
        <f>'centralizador anual MAT'!O32</f>
        <v>-</v>
      </c>
      <c r="F32" s="36" t="str">
        <f>'centralizador anual MAT'!U32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MAT'!I33</f>
        <v>-</v>
      </c>
      <c r="E33" s="36" t="str">
        <f>'centralizador anual MAT'!O33</f>
        <v>-</v>
      </c>
      <c r="F33" s="36" t="str">
        <f>'centralizador anual MAT'!U33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MAT'!I34</f>
        <v>-</v>
      </c>
      <c r="E34" s="36" t="str">
        <f>'centralizador anual MAT'!O34</f>
        <v>-</v>
      </c>
      <c r="F34" s="36" t="str">
        <f>'centralizador anual MAT'!U34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MAT'!I35</f>
        <v>-</v>
      </c>
      <c r="E35" s="36" t="str">
        <f>'centralizador anual MAT'!O35</f>
        <v>-</v>
      </c>
      <c r="F35" s="36" t="str">
        <f>'centralizador anual MAT'!U35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MAT'!I36</f>
        <v>-</v>
      </c>
      <c r="E36" s="36" t="str">
        <f>'centralizador anual MAT'!O36</f>
        <v>-</v>
      </c>
      <c r="F36" s="36" t="str">
        <f>'centralizador anual MAT'!U36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MAT'!I37</f>
        <v>-</v>
      </c>
      <c r="E37" s="36" t="str">
        <f>'centralizador anual MAT'!O37</f>
        <v>-</v>
      </c>
      <c r="F37" s="36" t="str">
        <f>'centralizador anual MAT'!U37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MAT'!I38</f>
        <v>-</v>
      </c>
      <c r="E38" s="36" t="str">
        <f>'centralizador anual MAT'!O38</f>
        <v>-</v>
      </c>
      <c r="F38" s="36" t="str">
        <f>'centralizador anual MAT'!U38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MAT'!I39</f>
        <v>-</v>
      </c>
      <c r="E39" s="36" t="str">
        <f>'centralizador anual MAT'!O39</f>
        <v>-</v>
      </c>
      <c r="F39" s="36" t="str">
        <f>'centralizador anual MAT'!U39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MAT'!I40</f>
        <v>-</v>
      </c>
      <c r="E40" s="36" t="str">
        <f>'centralizador anual MAT'!O40</f>
        <v>-</v>
      </c>
      <c r="F40" s="36" t="str">
        <f>'centralizador anual MAT'!U40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MAT'!I41</f>
        <v>-</v>
      </c>
      <c r="E41" s="36" t="str">
        <f>'centralizador anual MAT'!O41</f>
        <v>-</v>
      </c>
      <c r="F41" s="36" t="str">
        <f>'centralizador anual MAT'!U41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MAT'!I42</f>
        <v>-</v>
      </c>
      <c r="E42" s="36" t="str">
        <f>'centralizador anual MAT'!O42</f>
        <v>-</v>
      </c>
      <c r="F42" s="36" t="str">
        <f>'centralizador anual MAT'!U42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MAT'!I43</f>
        <v>-</v>
      </c>
      <c r="E43" s="36" t="str">
        <f>'centralizador anual MAT'!O43</f>
        <v>-</v>
      </c>
      <c r="F43" s="36" t="str">
        <f>'centralizador anual MAT'!U43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9kt8d/A1SiVNPDUOmZK3vMAcdqIJe/0tWqvBao2EJZyOUfIE+A5GvkXTwKzeXfnbVLad2LzQLvY8Vl7m9f392g==" saltValue="MbWCogweNeqclyv1Axhfww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119" priority="5" operator="equal">
      <formula>"L"</formula>
    </cfRule>
    <cfRule type="cellIs" dxfId="118" priority="6" operator="equal">
      <formula>"F"</formula>
    </cfRule>
  </conditionalFormatting>
  <conditionalFormatting sqref="I8:I43">
    <cfRule type="containsText" dxfId="117" priority="3" operator="containsText" text="APROBO">
      <formula>NOT(ISERROR(SEARCH("APROBO",I8)))</formula>
    </cfRule>
    <cfRule type="containsText" dxfId="116" priority="4" operator="containsText" text="REPROBO">
      <formula>NOT(ISERROR(SEARCH("REPROBO",I8)))</formula>
    </cfRule>
  </conditionalFormatting>
  <conditionalFormatting sqref="H8:H43">
    <cfRule type="containsText" dxfId="115" priority="1" operator="containsText" text="ED">
      <formula>NOT(ISERROR(SEARCH("ED",H8)))</formula>
    </cfRule>
    <cfRule type="cellIs" dxfId="11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0C3DA0-81BD-430D-ACD1-0AEF6B06922E}">
  <sheetPr codeName="Hoja58">
    <tabColor rgb="FFFFC000"/>
  </sheetPr>
  <dimension ref="A1:N55"/>
  <sheetViews>
    <sheetView showGridLines="0" zoomScaleNormal="100" workbookViewId="0">
      <selection sqref="A1:I1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CARATULA!P21</f>
        <v>MATEMÁTICA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k88FwJypkT7EY3Y+X7T5ylgVwD3Ptcdftm5wIN4+WwBfMafTbw3dHEtWBUiwCxiFR2rvfTE4Z/Mx+WtxxpDhXA==" saltValue="uXgeAdIfex4cMuKb4zbItA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26C0F1-991B-425E-A293-FDFFF2E390F6}">
  <sheetPr codeName="Hoja47">
    <tabColor theme="6"/>
  </sheetPr>
  <dimension ref="A1:AI43"/>
  <sheetViews>
    <sheetView showGridLines="0" zoomScaleNormal="100" workbookViewId="0">
      <selection activeCell="J17" sqref="J1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CARATULA!P23</f>
        <v>TÉCNICA TECNOLÓGICA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NR6398BxXa/gn6CXXP1bW1nn8y5nWPNWbX/+SE/lEmQWs05x+84KiWQS081rkeBtkd+tE6YW8nfVqh7Qe95wkQ==" saltValue="NkmFBB9XRnL1rz/vU1dQR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13" priority="5" operator="equal">
      <formula>"L"</formula>
    </cfRule>
    <cfRule type="cellIs" dxfId="112" priority="6" operator="equal">
      <formula>"F"</formula>
    </cfRule>
  </conditionalFormatting>
  <conditionalFormatting sqref="AE8:AE43">
    <cfRule type="containsText" dxfId="111" priority="3" operator="containsText" text="APROBO">
      <formula>NOT(ISERROR(SEARCH("APROBO",AE8)))</formula>
    </cfRule>
    <cfRule type="containsText" dxfId="110" priority="4" operator="containsText" text="REPROBO">
      <formula>NOT(ISERROR(SEARCH("REPROBO",AE8)))</formula>
    </cfRule>
  </conditionalFormatting>
  <conditionalFormatting sqref="AD8:AD43">
    <cfRule type="containsText" dxfId="109" priority="1" operator="containsText" text="ED">
      <formula>NOT(ISERROR(SEARCH("ED",AD8)))</formula>
    </cfRule>
    <cfRule type="cellIs" dxfId="10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D31F13-50EF-4B99-AF75-AC8BB8D89923}">
  <sheetPr codeName="Hoja48">
    <tabColor theme="6"/>
  </sheetPr>
  <dimension ref="A1:AI43"/>
  <sheetViews>
    <sheetView showGridLines="0" zoomScaleNormal="100" workbookViewId="0">
      <selection activeCell="I7" sqref="I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CARATULA!Q23</f>
        <v>TÉCNICA TECNOLÓGICA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KXmNMv7JOqOzIF7O+G8KqAIyCAatmCbBh21+TWnikQrpNEitBZPWJr9R374TFAjah/hLnu2xP0MWh3prt/Q36Q==" saltValue="J/U7q6mOQsTMBywkJZEYp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07" priority="5" operator="equal">
      <formula>"L"</formula>
    </cfRule>
    <cfRule type="cellIs" dxfId="106" priority="6" operator="equal">
      <formula>"F"</formula>
    </cfRule>
  </conditionalFormatting>
  <conditionalFormatting sqref="AE8:AE43">
    <cfRule type="containsText" dxfId="105" priority="3" operator="containsText" text="APROBO">
      <formula>NOT(ISERROR(SEARCH("APROBO",AE8)))</formula>
    </cfRule>
    <cfRule type="containsText" dxfId="104" priority="4" operator="containsText" text="REPROBO">
      <formula>NOT(ISERROR(SEARCH("REPROBO",AE8)))</formula>
    </cfRule>
  </conditionalFormatting>
  <conditionalFormatting sqref="AD8:AD43">
    <cfRule type="containsText" dxfId="103" priority="1" operator="containsText" text="ED">
      <formula>NOT(ISERROR(SEARCH("ED",AD8)))</formula>
    </cfRule>
    <cfRule type="cellIs" dxfId="10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094D3-6E5E-4079-B3E2-96FC1E6F0FB6}">
  <sheetPr codeName="Hoja49">
    <tabColor theme="6"/>
  </sheetPr>
  <dimension ref="A1:AI43"/>
  <sheetViews>
    <sheetView showGridLines="0" zoomScaleNormal="100" workbookViewId="0">
      <selection activeCell="R16" sqref="R16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CARATULA!R23</f>
        <v>TÉCNICA TECNOLÓGICA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NC9yVP+hLuRcNUXW3dM5ssTUPxUhUrUOve4Qg/WDzyfSCCUMwmrmW88ZhHbyFs/q5AfPRoUdGfGj8P5TOpfdtQ==" saltValue="tbHR+yO0bd7Pq4MdaNGvD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101" priority="5" operator="equal">
      <formula>"L"</formula>
    </cfRule>
    <cfRule type="cellIs" dxfId="100" priority="6" operator="equal">
      <formula>"F"</formula>
    </cfRule>
  </conditionalFormatting>
  <conditionalFormatting sqref="AE8:AE43">
    <cfRule type="containsText" dxfId="99" priority="3" operator="containsText" text="APROBO">
      <formula>NOT(ISERROR(SEARCH("APROBO",AE8)))</formula>
    </cfRule>
    <cfRule type="containsText" dxfId="98" priority="4" operator="containsText" text="REPROBO">
      <formula>NOT(ISERROR(SEARCH("REPROBO",AE8)))</formula>
    </cfRule>
  </conditionalFormatting>
  <conditionalFormatting sqref="AD8:AD43">
    <cfRule type="containsText" dxfId="97" priority="1" operator="containsText" text="ED">
      <formula>NOT(ISERROR(SEARCH("ED",AD8)))</formula>
    </cfRule>
    <cfRule type="cellIs" dxfId="9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D9CB44-4780-4049-BAD6-BDA7D0478E78}">
  <sheetPr codeName="Hoja59">
    <tabColor theme="6"/>
  </sheetPr>
  <dimension ref="A1:AB43"/>
  <sheetViews>
    <sheetView showGridLines="0" zoomScaleNormal="100" workbookViewId="0">
      <selection activeCell="T8" sqref="T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171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CARATULA!P23</f>
        <v>TÉCNICA TECNOLÓGICA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IF('TEC01'!D8=0,"-",'TEC01'!D8)</f>
        <v>3</v>
      </c>
      <c r="E8" s="36">
        <f>'TEC01'!O8</f>
        <v>25</v>
      </c>
      <c r="F8" s="36">
        <f>'TEC01'!Z8</f>
        <v>32.5</v>
      </c>
      <c r="G8" s="36">
        <f>IF('TEC01'!AA8=0,"-",'TEC01'!AA8)</f>
        <v>5</v>
      </c>
      <c r="H8" s="36" t="str">
        <f>IF('TEC01'!AB8=0,"-",'TEC01'!AB8)</f>
        <v>-</v>
      </c>
      <c r="I8" s="39">
        <f>IF(SUM(D8:H8)&gt;0,SUM(D8:H8),"-")</f>
        <v>65.5</v>
      </c>
      <c r="J8" s="36">
        <f>IF('TEC02'!D8=0,"-",'TEC02'!D8)</f>
        <v>3</v>
      </c>
      <c r="K8" s="36">
        <f>'TEC02'!O8</f>
        <v>25</v>
      </c>
      <c r="L8" s="36">
        <f>'TEC02'!Z8</f>
        <v>32.5</v>
      </c>
      <c r="M8" s="36">
        <f>IF('TEC02'!AA8=0,"-",'TEC02'!AA8)</f>
        <v>5</v>
      </c>
      <c r="N8" s="36" t="str">
        <f>IF('TEC02'!AB8=0,"-",'TEC02'!AB8)</f>
        <v>-</v>
      </c>
      <c r="O8" s="39">
        <f>IF(SUM(J8:N8)&gt;0,SUM(J8:N8),"-")</f>
        <v>65.5</v>
      </c>
      <c r="P8" s="36">
        <f>IF('TEC03'!D8=0,"-",'TEC03'!D8)</f>
        <v>3</v>
      </c>
      <c r="Q8" s="36">
        <f>'TEC03'!O8</f>
        <v>25</v>
      </c>
      <c r="R8" s="36">
        <f>'TEC03'!Z8</f>
        <v>32.5</v>
      </c>
      <c r="S8" s="36">
        <f>IF('TEC03'!AA8=0,"-",'TEC03'!AA8)</f>
        <v>5</v>
      </c>
      <c r="T8" s="36" t="str">
        <f>IF('TEC03'!AB8=0,"-",'TEC03'!AB8)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IF('TEC01'!D9=0,"-",'TEC01'!D9)</f>
        <v>5</v>
      </c>
      <c r="E9" s="36" t="str">
        <f>'TEC01'!O9</f>
        <v>-</v>
      </c>
      <c r="F9" s="36" t="str">
        <f>'TEC01'!Z9</f>
        <v>-</v>
      </c>
      <c r="G9" s="36">
        <f>IF('TEC01'!AA9=0,"-",'TEC01'!AA9)</f>
        <v>5</v>
      </c>
      <c r="H9" s="36" t="str">
        <f>IF('TEC01'!AB9=0,"-",'TEC01'!AB9)</f>
        <v>-</v>
      </c>
      <c r="I9" s="39">
        <f t="shared" ref="I9:I43" si="0">IF(SUM(D9:H9)&gt;0,SUM(D9:H9),"-")</f>
        <v>10</v>
      </c>
      <c r="J9" s="36">
        <f>IF('TEC02'!D9=0,"-",'TEC02'!D9)</f>
        <v>5</v>
      </c>
      <c r="K9" s="36" t="str">
        <f>'TEC02'!O9</f>
        <v>-</v>
      </c>
      <c r="L9" s="36" t="str">
        <f>'TEC02'!Z9</f>
        <v>-</v>
      </c>
      <c r="M9" s="36">
        <f>IF('TEC02'!AA9=0,"-",'TEC02'!AA9)</f>
        <v>5</v>
      </c>
      <c r="N9" s="36" t="str">
        <f>IF('TEC02'!AB9=0,"-",'TEC02'!AB9)</f>
        <v>-</v>
      </c>
      <c r="O9" s="39">
        <f t="shared" ref="O9:O43" si="1">IF(SUM(J9:N9)&gt;0,SUM(J9:N9),"-")</f>
        <v>10</v>
      </c>
      <c r="P9" s="36">
        <f>IF('TEC03'!D9=0,"-",'TEC03'!D9)</f>
        <v>5</v>
      </c>
      <c r="Q9" s="36" t="str">
        <f>'TEC03'!O9</f>
        <v>-</v>
      </c>
      <c r="R9" s="36" t="str">
        <f>'TEC03'!Z9</f>
        <v>-</v>
      </c>
      <c r="S9" s="36">
        <f>IF('TEC03'!AA9=0,"-",'TEC03'!AA9)</f>
        <v>5</v>
      </c>
      <c r="T9" s="36" t="str">
        <f>IF('TEC03'!AB9=0,"-",'TEC03'!AB9)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IF('TEC01'!D10=0,"-",'TEC01'!D10)</f>
        <v>5</v>
      </c>
      <c r="E10" s="36" t="str">
        <f>'TEC01'!O10</f>
        <v>-</v>
      </c>
      <c r="F10" s="36" t="str">
        <f>'TEC01'!Z10</f>
        <v>-</v>
      </c>
      <c r="G10" s="36">
        <f>IF('TEC01'!AA10=0,"-",'TEC01'!AA10)</f>
        <v>5</v>
      </c>
      <c r="H10" s="36" t="str">
        <f>IF('TEC01'!AB10=0,"-",'TEC01'!AB10)</f>
        <v>-</v>
      </c>
      <c r="I10" s="39">
        <f t="shared" si="0"/>
        <v>10</v>
      </c>
      <c r="J10" s="36">
        <f>IF('TEC02'!D10=0,"-",'TEC02'!D10)</f>
        <v>5</v>
      </c>
      <c r="K10" s="36" t="str">
        <f>'TEC02'!O10</f>
        <v>-</v>
      </c>
      <c r="L10" s="36" t="str">
        <f>'TEC02'!Z10</f>
        <v>-</v>
      </c>
      <c r="M10" s="36">
        <f>IF('TEC02'!AA10=0,"-",'TEC02'!AA10)</f>
        <v>5</v>
      </c>
      <c r="N10" s="36" t="str">
        <f>IF('TEC02'!AB10=0,"-",'TEC02'!AB10)</f>
        <v>-</v>
      </c>
      <c r="O10" s="39">
        <f t="shared" si="1"/>
        <v>10</v>
      </c>
      <c r="P10" s="36">
        <f>IF('TEC03'!D10=0,"-",'TEC03'!D10)</f>
        <v>5</v>
      </c>
      <c r="Q10" s="36" t="str">
        <f>'TEC03'!O10</f>
        <v>-</v>
      </c>
      <c r="R10" s="36" t="str">
        <f>'TEC03'!Z10</f>
        <v>-</v>
      </c>
      <c r="S10" s="36">
        <f>IF('TEC03'!AA10=0,"-",'TEC03'!AA10)</f>
        <v>5</v>
      </c>
      <c r="T10" s="36" t="str">
        <f>IF('TEC03'!AB10=0,"-",'TEC03'!AB10)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IF('TEC01'!D11=0,"-",'TEC01'!D11)</f>
        <v>5</v>
      </c>
      <c r="E11" s="36" t="str">
        <f>'TEC01'!O11</f>
        <v>-</v>
      </c>
      <c r="F11" s="36" t="str">
        <f>'TEC01'!Z11</f>
        <v>-</v>
      </c>
      <c r="G11" s="36">
        <f>IF('TEC01'!AA11=0,"-",'TEC01'!AA11)</f>
        <v>5</v>
      </c>
      <c r="H11" s="36" t="str">
        <f>IF('TEC01'!AB11=0,"-",'TEC01'!AB11)</f>
        <v>-</v>
      </c>
      <c r="I11" s="39">
        <f t="shared" si="0"/>
        <v>10</v>
      </c>
      <c r="J11" s="36">
        <f>IF('TEC02'!D11=0,"-",'TEC02'!D11)</f>
        <v>5</v>
      </c>
      <c r="K11" s="36" t="str">
        <f>'TEC02'!O11</f>
        <v>-</v>
      </c>
      <c r="L11" s="36" t="str">
        <f>'TEC02'!Z11</f>
        <v>-</v>
      </c>
      <c r="M11" s="36">
        <f>IF('TEC02'!AA11=0,"-",'TEC02'!AA11)</f>
        <v>5</v>
      </c>
      <c r="N11" s="36" t="str">
        <f>IF('TEC02'!AB11=0,"-",'TEC02'!AB11)</f>
        <v>-</v>
      </c>
      <c r="O11" s="39">
        <f t="shared" si="1"/>
        <v>10</v>
      </c>
      <c r="P11" s="36">
        <f>IF('TEC03'!D11=0,"-",'TEC03'!D11)</f>
        <v>5</v>
      </c>
      <c r="Q11" s="36" t="str">
        <f>'TEC03'!O11</f>
        <v>-</v>
      </c>
      <c r="R11" s="36" t="str">
        <f>'TEC03'!Z11</f>
        <v>-</v>
      </c>
      <c r="S11" s="36">
        <f>IF('TEC03'!AA11=0,"-",'TEC03'!AA11)</f>
        <v>5</v>
      </c>
      <c r="T11" s="36" t="str">
        <f>IF('TEC03'!AB11=0,"-",'TEC03'!AB11)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IF('TEC01'!D12=0,"-",'TEC01'!D12)</f>
        <v>5</v>
      </c>
      <c r="E12" s="36" t="str">
        <f>'TEC01'!O12</f>
        <v>-</v>
      </c>
      <c r="F12" s="36" t="str">
        <f>'TEC01'!Z12</f>
        <v>-</v>
      </c>
      <c r="G12" s="36">
        <f>IF('TEC01'!AA12=0,"-",'TEC01'!AA12)</f>
        <v>5</v>
      </c>
      <c r="H12" s="36" t="str">
        <f>IF('TEC01'!AB12=0,"-",'TEC01'!AB12)</f>
        <v>-</v>
      </c>
      <c r="I12" s="39">
        <f t="shared" si="0"/>
        <v>10</v>
      </c>
      <c r="J12" s="36">
        <f>IF('TEC02'!D12=0,"-",'TEC02'!D12)</f>
        <v>5</v>
      </c>
      <c r="K12" s="36" t="str">
        <f>'TEC02'!O12</f>
        <v>-</v>
      </c>
      <c r="L12" s="36" t="str">
        <f>'TEC02'!Z12</f>
        <v>-</v>
      </c>
      <c r="M12" s="36">
        <f>IF('TEC02'!AA12=0,"-",'TEC02'!AA12)</f>
        <v>5</v>
      </c>
      <c r="N12" s="36" t="str">
        <f>IF('TEC02'!AB12=0,"-",'TEC02'!AB12)</f>
        <v>-</v>
      </c>
      <c r="O12" s="39">
        <f t="shared" si="1"/>
        <v>10</v>
      </c>
      <c r="P12" s="36">
        <f>IF('TEC03'!D12=0,"-",'TEC03'!D12)</f>
        <v>5</v>
      </c>
      <c r="Q12" s="36" t="str">
        <f>'TEC03'!O12</f>
        <v>-</v>
      </c>
      <c r="R12" s="36" t="str">
        <f>'TEC03'!Z12</f>
        <v>-</v>
      </c>
      <c r="S12" s="36">
        <f>IF('TEC03'!AA12=0,"-",'TEC03'!AA12)</f>
        <v>5</v>
      </c>
      <c r="T12" s="36" t="str">
        <f>IF('TEC03'!AB12=0,"-",'TEC03'!AB12)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IF('TEC01'!D13=0,"-",'TEC01'!D13)</f>
        <v>-</v>
      </c>
      <c r="E13" s="36">
        <f>'TEC01'!O13</f>
        <v>40</v>
      </c>
      <c r="F13" s="36">
        <f>'TEC01'!Z13</f>
        <v>15</v>
      </c>
      <c r="G13" s="36">
        <f>IF('TEC01'!AA13=0,"-",'TEC01'!AA13)</f>
        <v>5</v>
      </c>
      <c r="H13" s="36" t="str">
        <f>IF('TEC01'!AB13=0,"-",'TEC01'!AB13)</f>
        <v>-</v>
      </c>
      <c r="I13" s="39">
        <f t="shared" si="0"/>
        <v>60</v>
      </c>
      <c r="J13" s="36" t="str">
        <f>IF('TEC02'!D13=0,"-",'TEC02'!D13)</f>
        <v>-</v>
      </c>
      <c r="K13" s="36">
        <f>'TEC02'!O13</f>
        <v>40</v>
      </c>
      <c r="L13" s="36">
        <f>'TEC02'!Z13</f>
        <v>15</v>
      </c>
      <c r="M13" s="36">
        <f>IF('TEC02'!AA13=0,"-",'TEC02'!AA13)</f>
        <v>5</v>
      </c>
      <c r="N13" s="36" t="str">
        <f>IF('TEC02'!AB13=0,"-",'TEC02'!AB13)</f>
        <v>-</v>
      </c>
      <c r="O13" s="39">
        <f t="shared" si="1"/>
        <v>60</v>
      </c>
      <c r="P13" s="36" t="str">
        <f>IF('TEC03'!D13=0,"-",'TEC03'!D13)</f>
        <v>-</v>
      </c>
      <c r="Q13" s="36">
        <f>'TEC03'!O13</f>
        <v>40</v>
      </c>
      <c r="R13" s="36">
        <f>'TEC03'!Z13</f>
        <v>15</v>
      </c>
      <c r="S13" s="36">
        <f>IF('TEC03'!AA13=0,"-",'TEC03'!AA13)</f>
        <v>5</v>
      </c>
      <c r="T13" s="36" t="str">
        <f>IF('TEC03'!AB13=0,"-",'TEC03'!AB13)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IF('TEC01'!D14=0,"-",'TEC01'!D14)</f>
        <v>-</v>
      </c>
      <c r="E14" s="36">
        <f>'TEC01'!O14</f>
        <v>25</v>
      </c>
      <c r="F14" s="36">
        <f>'TEC01'!Z14</f>
        <v>35</v>
      </c>
      <c r="G14" s="36">
        <f>IF('TEC01'!AA14=0,"-",'TEC01'!AA14)</f>
        <v>5</v>
      </c>
      <c r="H14" s="36">
        <f>IF('TEC01'!AB14=0,"-",'TEC01'!AB14)</f>
        <v>5</v>
      </c>
      <c r="I14" s="39">
        <f t="shared" si="0"/>
        <v>70</v>
      </c>
      <c r="J14" s="36" t="str">
        <f>IF('TEC02'!D14=0,"-",'TEC02'!D14)</f>
        <v>-</v>
      </c>
      <c r="K14" s="36">
        <f>'TEC02'!O14</f>
        <v>25</v>
      </c>
      <c r="L14" s="36">
        <f>'TEC02'!Z14</f>
        <v>35</v>
      </c>
      <c r="M14" s="36">
        <f>IF('TEC02'!AA14=0,"-",'TEC02'!AA14)</f>
        <v>5</v>
      </c>
      <c r="N14" s="36">
        <f>IF('TEC02'!AB14=0,"-",'TEC02'!AB14)</f>
        <v>5</v>
      </c>
      <c r="O14" s="39">
        <f t="shared" si="1"/>
        <v>70</v>
      </c>
      <c r="P14" s="36" t="str">
        <f>IF('TEC03'!D14=0,"-",'TEC03'!D14)</f>
        <v>-</v>
      </c>
      <c r="Q14" s="36">
        <f>'TEC03'!O14</f>
        <v>25</v>
      </c>
      <c r="R14" s="36">
        <f>'TEC03'!Z14</f>
        <v>35</v>
      </c>
      <c r="S14" s="36">
        <f>IF('TEC03'!AA14=0,"-",'TEC03'!AA14)</f>
        <v>5</v>
      </c>
      <c r="T14" s="36">
        <f>IF('TEC03'!AB14=0,"-",'TEC03'!AB14)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IF('TEC01'!D15=0,"-",'TEC01'!D15)</f>
        <v>-</v>
      </c>
      <c r="E15" s="36">
        <f>'TEC01'!O15</f>
        <v>45</v>
      </c>
      <c r="F15" s="36">
        <f>'TEC01'!Z15</f>
        <v>35</v>
      </c>
      <c r="G15" s="36">
        <f>IF('TEC01'!AA15=0,"-",'TEC01'!AA15)</f>
        <v>5</v>
      </c>
      <c r="H15" s="36">
        <f>IF('TEC01'!AB15=0,"-",'TEC01'!AB15)</f>
        <v>5</v>
      </c>
      <c r="I15" s="39">
        <f t="shared" si="0"/>
        <v>90</v>
      </c>
      <c r="J15" s="36" t="str">
        <f>IF('TEC02'!D15=0,"-",'TEC02'!D15)</f>
        <v>-</v>
      </c>
      <c r="K15" s="36">
        <f>'TEC02'!O15</f>
        <v>45</v>
      </c>
      <c r="L15" s="36">
        <f>'TEC02'!Z15</f>
        <v>35</v>
      </c>
      <c r="M15" s="36">
        <f>IF('TEC02'!AA15=0,"-",'TEC02'!AA15)</f>
        <v>5</v>
      </c>
      <c r="N15" s="36">
        <f>IF('TEC02'!AB15=0,"-",'TEC02'!AB15)</f>
        <v>5</v>
      </c>
      <c r="O15" s="39">
        <f t="shared" si="1"/>
        <v>90</v>
      </c>
      <c r="P15" s="36" t="str">
        <f>IF('TEC03'!D15=0,"-",'TEC03'!D15)</f>
        <v>-</v>
      </c>
      <c r="Q15" s="36">
        <f>'TEC03'!O15</f>
        <v>45</v>
      </c>
      <c r="R15" s="36">
        <f>'TEC03'!Z15</f>
        <v>35</v>
      </c>
      <c r="S15" s="36">
        <f>IF('TEC03'!AA15=0,"-",'TEC03'!AA15)</f>
        <v>5</v>
      </c>
      <c r="T15" s="36">
        <f>IF('TEC03'!AB15=0,"-",'TEC03'!AB15)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IF('TEC01'!D16=0,"-",'TEC01'!D16)</f>
        <v>-</v>
      </c>
      <c r="E16" s="36">
        <f>'TEC01'!O16</f>
        <v>15</v>
      </c>
      <c r="F16" s="36">
        <f>'TEC01'!Z16</f>
        <v>35</v>
      </c>
      <c r="G16" s="36" t="str">
        <f>IF('TEC01'!AA16=0,"-",'TEC01'!AA16)</f>
        <v>-</v>
      </c>
      <c r="H16" s="36" t="str">
        <f>IF('TEC01'!AB16=0,"-",'TEC01'!AB16)</f>
        <v>-</v>
      </c>
      <c r="I16" s="39">
        <f t="shared" si="0"/>
        <v>50</v>
      </c>
      <c r="J16" s="36" t="str">
        <f>IF('TEC02'!D16=0,"-",'TEC02'!D16)</f>
        <v>-</v>
      </c>
      <c r="K16" s="36">
        <f>'TEC02'!O16</f>
        <v>15</v>
      </c>
      <c r="L16" s="36">
        <f>'TEC02'!Z16</f>
        <v>35</v>
      </c>
      <c r="M16" s="36" t="str">
        <f>IF('TEC02'!AA16=0,"-",'TEC02'!AA16)</f>
        <v>-</v>
      </c>
      <c r="N16" s="36" t="str">
        <f>IF('TEC02'!AB16=0,"-",'TEC02'!AB16)</f>
        <v>-</v>
      </c>
      <c r="O16" s="39">
        <f t="shared" si="1"/>
        <v>50</v>
      </c>
      <c r="P16" s="36" t="str">
        <f>IF('TEC03'!D16=0,"-",'TEC03'!D16)</f>
        <v>-</v>
      </c>
      <c r="Q16" s="36">
        <f>'TEC03'!O16</f>
        <v>15</v>
      </c>
      <c r="R16" s="36">
        <f>'TEC03'!Z16</f>
        <v>35</v>
      </c>
      <c r="S16" s="36" t="str">
        <f>IF('TEC03'!AA16=0,"-",'TEC03'!AA16)</f>
        <v>-</v>
      </c>
      <c r="T16" s="36" t="str">
        <f>IF('TEC03'!AB16=0,"-",'TEC03'!AB16)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IF('TEC01'!D17=0,"-",'TEC01'!D17)</f>
        <v>-</v>
      </c>
      <c r="E17" s="36" t="str">
        <f>'TEC01'!O17</f>
        <v>-</v>
      </c>
      <c r="F17" s="36" t="str">
        <f>'TEC01'!Z17</f>
        <v>-</v>
      </c>
      <c r="G17" s="36" t="str">
        <f>IF('TEC01'!AA17=0,"-",'TEC01'!AA17)</f>
        <v>-</v>
      </c>
      <c r="H17" s="36" t="str">
        <f>IF('TEC01'!AB17=0,"-",'TEC01'!AB17)</f>
        <v>-</v>
      </c>
      <c r="I17" s="39" t="str">
        <f t="shared" si="0"/>
        <v>-</v>
      </c>
      <c r="J17" s="36" t="str">
        <f>IF('TEC02'!D17=0,"-",'TEC02'!D17)</f>
        <v>-</v>
      </c>
      <c r="K17" s="36" t="str">
        <f>'TEC02'!O17</f>
        <v>-</v>
      </c>
      <c r="L17" s="36" t="str">
        <f>'TEC02'!Z17</f>
        <v>-</v>
      </c>
      <c r="M17" s="36" t="str">
        <f>IF('TEC02'!AA17=0,"-",'TEC02'!AA17)</f>
        <v>-</v>
      </c>
      <c r="N17" s="36" t="str">
        <f>IF('TEC02'!AB17=0,"-",'TEC02'!AB17)</f>
        <v>-</v>
      </c>
      <c r="O17" s="39" t="str">
        <f t="shared" si="1"/>
        <v>-</v>
      </c>
      <c r="P17" s="36" t="str">
        <f>IF('TEC03'!D17=0,"-",'TEC03'!D17)</f>
        <v>-</v>
      </c>
      <c r="Q17" s="36" t="str">
        <f>'TEC03'!O17</f>
        <v>-</v>
      </c>
      <c r="R17" s="36" t="str">
        <f>'TEC03'!Z17</f>
        <v>-</v>
      </c>
      <c r="S17" s="36" t="str">
        <f>IF('TEC03'!AA17=0,"-",'TEC03'!AA17)</f>
        <v>-</v>
      </c>
      <c r="T17" s="36" t="str">
        <f>IF('TEC03'!AB17=0,"-",'TEC03'!AB17)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IF('TEC01'!D18=0,"-",'TEC01'!D18)</f>
        <v>-</v>
      </c>
      <c r="E18" s="36" t="str">
        <f>'TEC01'!O18</f>
        <v>-</v>
      </c>
      <c r="F18" s="36" t="str">
        <f>'TEC01'!Z18</f>
        <v>-</v>
      </c>
      <c r="G18" s="36" t="str">
        <f>IF('TEC01'!AA18=0,"-",'TEC01'!AA18)</f>
        <v>-</v>
      </c>
      <c r="H18" s="36" t="str">
        <f>IF('TEC01'!AB18=0,"-",'TEC01'!AB18)</f>
        <v>-</v>
      </c>
      <c r="I18" s="39" t="str">
        <f t="shared" si="0"/>
        <v>-</v>
      </c>
      <c r="J18" s="36" t="str">
        <f>IF('TEC02'!D18=0,"-",'TEC02'!D18)</f>
        <v>-</v>
      </c>
      <c r="K18" s="36" t="str">
        <f>'TEC02'!O18</f>
        <v>-</v>
      </c>
      <c r="L18" s="36" t="str">
        <f>'TEC02'!Z18</f>
        <v>-</v>
      </c>
      <c r="M18" s="36" t="str">
        <f>IF('TEC02'!AA18=0,"-",'TEC02'!AA18)</f>
        <v>-</v>
      </c>
      <c r="N18" s="36" t="str">
        <f>IF('TEC02'!AB18=0,"-",'TEC02'!AB18)</f>
        <v>-</v>
      </c>
      <c r="O18" s="39" t="str">
        <f t="shared" si="1"/>
        <v>-</v>
      </c>
      <c r="P18" s="36" t="str">
        <f>IF('TEC03'!D18=0,"-",'TEC03'!D18)</f>
        <v>-</v>
      </c>
      <c r="Q18" s="36" t="str">
        <f>'TEC03'!O18</f>
        <v>-</v>
      </c>
      <c r="R18" s="36" t="str">
        <f>'TEC03'!Z18</f>
        <v>-</v>
      </c>
      <c r="S18" s="36" t="str">
        <f>IF('TEC03'!AA18=0,"-",'TEC03'!AA18)</f>
        <v>-</v>
      </c>
      <c r="T18" s="36" t="str">
        <f>IF('TEC03'!AB18=0,"-",'TEC03'!AB18)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IF('TEC01'!D19=0,"-",'TEC01'!D19)</f>
        <v>-</v>
      </c>
      <c r="E19" s="36" t="str">
        <f>'TEC01'!O19</f>
        <v>-</v>
      </c>
      <c r="F19" s="36" t="str">
        <f>'TEC01'!Z19</f>
        <v>-</v>
      </c>
      <c r="G19" s="36" t="str">
        <f>IF('TEC01'!AA19=0,"-",'TEC01'!AA19)</f>
        <v>-</v>
      </c>
      <c r="H19" s="36" t="str">
        <f>IF('TEC01'!AB19=0,"-",'TEC01'!AB19)</f>
        <v>-</v>
      </c>
      <c r="I19" s="39" t="str">
        <f t="shared" si="0"/>
        <v>-</v>
      </c>
      <c r="J19" s="36" t="str">
        <f>IF('TEC02'!D19=0,"-",'TEC02'!D19)</f>
        <v>-</v>
      </c>
      <c r="K19" s="36" t="str">
        <f>'TEC02'!O19</f>
        <v>-</v>
      </c>
      <c r="L19" s="36" t="str">
        <f>'TEC02'!Z19</f>
        <v>-</v>
      </c>
      <c r="M19" s="36" t="str">
        <f>IF('TEC02'!AA19=0,"-",'TEC02'!AA19)</f>
        <v>-</v>
      </c>
      <c r="N19" s="36" t="str">
        <f>IF('TEC02'!AB19=0,"-",'TEC02'!AB19)</f>
        <v>-</v>
      </c>
      <c r="O19" s="39" t="str">
        <f t="shared" si="1"/>
        <v>-</v>
      </c>
      <c r="P19" s="36" t="str">
        <f>IF('TEC03'!D19=0,"-",'TEC03'!D19)</f>
        <v>-</v>
      </c>
      <c r="Q19" s="36" t="str">
        <f>'TEC03'!O19</f>
        <v>-</v>
      </c>
      <c r="R19" s="36" t="str">
        <f>'TEC03'!Z19</f>
        <v>-</v>
      </c>
      <c r="S19" s="36" t="str">
        <f>IF('TEC03'!AA19=0,"-",'TEC03'!AA19)</f>
        <v>-</v>
      </c>
      <c r="T19" s="36" t="str">
        <f>IF('TEC03'!AB19=0,"-",'TEC03'!AB19)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IF('TEC01'!D20=0,"-",'TEC01'!D20)</f>
        <v>-</v>
      </c>
      <c r="E20" s="36" t="str">
        <f>'TEC01'!O20</f>
        <v>-</v>
      </c>
      <c r="F20" s="36" t="str">
        <f>'TEC01'!Z20</f>
        <v>-</v>
      </c>
      <c r="G20" s="36" t="str">
        <f>IF('TEC01'!AA20=0,"-",'TEC01'!AA20)</f>
        <v>-</v>
      </c>
      <c r="H20" s="36" t="str">
        <f>IF('TEC01'!AB20=0,"-",'TEC01'!AB20)</f>
        <v>-</v>
      </c>
      <c r="I20" s="39" t="str">
        <f t="shared" si="0"/>
        <v>-</v>
      </c>
      <c r="J20" s="36" t="str">
        <f>IF('TEC02'!D20=0,"-",'TEC02'!D20)</f>
        <v>-</v>
      </c>
      <c r="K20" s="36" t="str">
        <f>'TEC02'!O20</f>
        <v>-</v>
      </c>
      <c r="L20" s="36" t="str">
        <f>'TEC02'!Z20</f>
        <v>-</v>
      </c>
      <c r="M20" s="36" t="str">
        <f>IF('TEC02'!AA20=0,"-",'TEC02'!AA20)</f>
        <v>-</v>
      </c>
      <c r="N20" s="36" t="str">
        <f>IF('TEC02'!AB20=0,"-",'TEC02'!AB20)</f>
        <v>-</v>
      </c>
      <c r="O20" s="39" t="str">
        <f t="shared" si="1"/>
        <v>-</v>
      </c>
      <c r="P20" s="36" t="str">
        <f>IF('TEC03'!D20=0,"-",'TEC03'!D20)</f>
        <v>-</v>
      </c>
      <c r="Q20" s="36" t="str">
        <f>'TEC03'!O20</f>
        <v>-</v>
      </c>
      <c r="R20" s="36" t="str">
        <f>'TEC03'!Z20</f>
        <v>-</v>
      </c>
      <c r="S20" s="36" t="str">
        <f>IF('TEC03'!AA20=0,"-",'TEC03'!AA20)</f>
        <v>-</v>
      </c>
      <c r="T20" s="36" t="str">
        <f>IF('TEC03'!AB20=0,"-",'TEC03'!AB20)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IF('TEC01'!D21=0,"-",'TEC01'!D21)</f>
        <v>-</v>
      </c>
      <c r="E21" s="36" t="str">
        <f>'TEC01'!O21</f>
        <v>-</v>
      </c>
      <c r="F21" s="36" t="str">
        <f>'TEC01'!Z21</f>
        <v>-</v>
      </c>
      <c r="G21" s="36" t="str">
        <f>IF('TEC01'!AA21=0,"-",'TEC01'!AA21)</f>
        <v>-</v>
      </c>
      <c r="H21" s="36" t="str">
        <f>IF('TEC01'!AB21=0,"-",'TEC01'!AB21)</f>
        <v>-</v>
      </c>
      <c r="I21" s="39" t="str">
        <f t="shared" si="0"/>
        <v>-</v>
      </c>
      <c r="J21" s="36" t="str">
        <f>IF('TEC02'!D21=0,"-",'TEC02'!D21)</f>
        <v>-</v>
      </c>
      <c r="K21" s="36" t="str">
        <f>'TEC02'!O21</f>
        <v>-</v>
      </c>
      <c r="L21" s="36" t="str">
        <f>'TEC02'!Z21</f>
        <v>-</v>
      </c>
      <c r="M21" s="36" t="str">
        <f>IF('TEC02'!AA21=0,"-",'TEC02'!AA21)</f>
        <v>-</v>
      </c>
      <c r="N21" s="36" t="str">
        <f>IF('TEC02'!AB21=0,"-",'TEC02'!AB21)</f>
        <v>-</v>
      </c>
      <c r="O21" s="39" t="str">
        <f t="shared" si="1"/>
        <v>-</v>
      </c>
      <c r="P21" s="36" t="str">
        <f>IF('TEC03'!D21=0,"-",'TEC03'!D21)</f>
        <v>-</v>
      </c>
      <c r="Q21" s="36" t="str">
        <f>'TEC03'!O21</f>
        <v>-</v>
      </c>
      <c r="R21" s="36" t="str">
        <f>'TEC03'!Z21</f>
        <v>-</v>
      </c>
      <c r="S21" s="36" t="str">
        <f>IF('TEC03'!AA21=0,"-",'TEC03'!AA21)</f>
        <v>-</v>
      </c>
      <c r="T21" s="36" t="str">
        <f>IF('TEC03'!AB21=0,"-",'TEC03'!AB21)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IF('TEC01'!D22=0,"-",'TEC01'!D22)</f>
        <v>-</v>
      </c>
      <c r="E22" s="36" t="str">
        <f>'TEC01'!O22</f>
        <v>-</v>
      </c>
      <c r="F22" s="36" t="str">
        <f>'TEC01'!Z22</f>
        <v>-</v>
      </c>
      <c r="G22" s="36" t="str">
        <f>IF('TEC01'!AA22=0,"-",'TEC01'!AA22)</f>
        <v>-</v>
      </c>
      <c r="H22" s="36" t="str">
        <f>IF('TEC01'!AB22=0,"-",'TEC01'!AB22)</f>
        <v>-</v>
      </c>
      <c r="I22" s="39" t="str">
        <f t="shared" si="0"/>
        <v>-</v>
      </c>
      <c r="J22" s="36" t="str">
        <f>IF('TEC02'!D22=0,"-",'TEC02'!D22)</f>
        <v>-</v>
      </c>
      <c r="K22" s="36" t="str">
        <f>'TEC02'!O22</f>
        <v>-</v>
      </c>
      <c r="L22" s="36" t="str">
        <f>'TEC02'!Z22</f>
        <v>-</v>
      </c>
      <c r="M22" s="36" t="str">
        <f>IF('TEC02'!AA22=0,"-",'TEC02'!AA22)</f>
        <v>-</v>
      </c>
      <c r="N22" s="36" t="str">
        <f>IF('TEC02'!AB22=0,"-",'TEC02'!AB22)</f>
        <v>-</v>
      </c>
      <c r="O22" s="39" t="str">
        <f t="shared" si="1"/>
        <v>-</v>
      </c>
      <c r="P22" s="36" t="str">
        <f>IF('TEC03'!D22=0,"-",'TEC03'!D22)</f>
        <v>-</v>
      </c>
      <c r="Q22" s="36" t="str">
        <f>'TEC03'!O22</f>
        <v>-</v>
      </c>
      <c r="R22" s="36" t="str">
        <f>'TEC03'!Z22</f>
        <v>-</v>
      </c>
      <c r="S22" s="36" t="str">
        <f>IF('TEC03'!AA22=0,"-",'TEC03'!AA22)</f>
        <v>-</v>
      </c>
      <c r="T22" s="36" t="str">
        <f>IF('TEC03'!AB22=0,"-",'TEC03'!AB22)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IF('TEC01'!D23=0,"-",'TEC01'!D23)</f>
        <v>-</v>
      </c>
      <c r="E23" s="36" t="str">
        <f>'TEC01'!O23</f>
        <v>-</v>
      </c>
      <c r="F23" s="36" t="str">
        <f>'TEC01'!Z23</f>
        <v>-</v>
      </c>
      <c r="G23" s="36" t="str">
        <f>IF('TEC01'!AA23=0,"-",'TEC01'!AA23)</f>
        <v>-</v>
      </c>
      <c r="H23" s="36" t="str">
        <f>IF('TEC01'!AB23=0,"-",'TEC01'!AB23)</f>
        <v>-</v>
      </c>
      <c r="I23" s="39" t="str">
        <f t="shared" si="0"/>
        <v>-</v>
      </c>
      <c r="J23" s="36" t="str">
        <f>IF('TEC02'!D23=0,"-",'TEC02'!D23)</f>
        <v>-</v>
      </c>
      <c r="K23" s="36" t="str">
        <f>'TEC02'!O23</f>
        <v>-</v>
      </c>
      <c r="L23" s="36" t="str">
        <f>'TEC02'!Z23</f>
        <v>-</v>
      </c>
      <c r="M23" s="36" t="str">
        <f>IF('TEC02'!AA23=0,"-",'TEC02'!AA23)</f>
        <v>-</v>
      </c>
      <c r="N23" s="36" t="str">
        <f>IF('TEC02'!AB23=0,"-",'TEC02'!AB23)</f>
        <v>-</v>
      </c>
      <c r="O23" s="39" t="str">
        <f t="shared" si="1"/>
        <v>-</v>
      </c>
      <c r="P23" s="36" t="str">
        <f>IF('TEC03'!D23=0,"-",'TEC03'!D23)</f>
        <v>-</v>
      </c>
      <c r="Q23" s="36" t="str">
        <f>'TEC03'!O23</f>
        <v>-</v>
      </c>
      <c r="R23" s="36" t="str">
        <f>'TEC03'!Z23</f>
        <v>-</v>
      </c>
      <c r="S23" s="36" t="str">
        <f>IF('TEC03'!AA23=0,"-",'TEC03'!AA23)</f>
        <v>-</v>
      </c>
      <c r="T23" s="36" t="str">
        <f>IF('TEC03'!AB23=0,"-",'TEC03'!AB23)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IF('TEC01'!D24=0,"-",'TEC01'!D24)</f>
        <v>-</v>
      </c>
      <c r="E24" s="36" t="str">
        <f>'TEC01'!O24</f>
        <v>-</v>
      </c>
      <c r="F24" s="36" t="str">
        <f>'TEC01'!Z24</f>
        <v>-</v>
      </c>
      <c r="G24" s="36" t="str">
        <f>IF('TEC01'!AA24=0,"-",'TEC01'!AA24)</f>
        <v>-</v>
      </c>
      <c r="H24" s="36" t="str">
        <f>IF('TEC01'!AB24=0,"-",'TEC01'!AB24)</f>
        <v>-</v>
      </c>
      <c r="I24" s="39" t="str">
        <f t="shared" si="0"/>
        <v>-</v>
      </c>
      <c r="J24" s="36" t="str">
        <f>IF('TEC02'!D24=0,"-",'TEC02'!D24)</f>
        <v>-</v>
      </c>
      <c r="K24" s="36" t="str">
        <f>'TEC02'!O24</f>
        <v>-</v>
      </c>
      <c r="L24" s="36" t="str">
        <f>'TEC02'!Z24</f>
        <v>-</v>
      </c>
      <c r="M24" s="36" t="str">
        <f>IF('TEC02'!AA24=0,"-",'TEC02'!AA24)</f>
        <v>-</v>
      </c>
      <c r="N24" s="36" t="str">
        <f>IF('TEC02'!AB24=0,"-",'TEC02'!AB24)</f>
        <v>-</v>
      </c>
      <c r="O24" s="39" t="str">
        <f t="shared" si="1"/>
        <v>-</v>
      </c>
      <c r="P24" s="36" t="str">
        <f>IF('TEC03'!D24=0,"-",'TEC03'!D24)</f>
        <v>-</v>
      </c>
      <c r="Q24" s="36" t="str">
        <f>'TEC03'!O24</f>
        <v>-</v>
      </c>
      <c r="R24" s="36" t="str">
        <f>'TEC03'!Z24</f>
        <v>-</v>
      </c>
      <c r="S24" s="36" t="str">
        <f>IF('TEC03'!AA24=0,"-",'TEC03'!AA24)</f>
        <v>-</v>
      </c>
      <c r="T24" s="36" t="str">
        <f>IF('TEC03'!AB24=0,"-",'TEC03'!AB24)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IF('TEC01'!D25=0,"-",'TEC01'!D25)</f>
        <v>-</v>
      </c>
      <c r="E25" s="36" t="str">
        <f>'TEC01'!O25</f>
        <v>-</v>
      </c>
      <c r="F25" s="36" t="str">
        <f>'TEC01'!Z25</f>
        <v>-</v>
      </c>
      <c r="G25" s="36" t="str">
        <f>IF('TEC01'!AA25=0,"-",'TEC01'!AA25)</f>
        <v>-</v>
      </c>
      <c r="H25" s="36" t="str">
        <f>IF('TEC01'!AB25=0,"-",'TEC01'!AB25)</f>
        <v>-</v>
      </c>
      <c r="I25" s="39" t="str">
        <f t="shared" si="0"/>
        <v>-</v>
      </c>
      <c r="J25" s="36" t="str">
        <f>IF('TEC02'!D25=0,"-",'TEC02'!D25)</f>
        <v>-</v>
      </c>
      <c r="K25" s="36" t="str">
        <f>'TEC02'!O25</f>
        <v>-</v>
      </c>
      <c r="L25" s="36" t="str">
        <f>'TEC02'!Z25</f>
        <v>-</v>
      </c>
      <c r="M25" s="36" t="str">
        <f>IF('TEC02'!AA25=0,"-",'TEC02'!AA25)</f>
        <v>-</v>
      </c>
      <c r="N25" s="36" t="str">
        <f>IF('TEC02'!AB25=0,"-",'TEC02'!AB25)</f>
        <v>-</v>
      </c>
      <c r="O25" s="39" t="str">
        <f t="shared" si="1"/>
        <v>-</v>
      </c>
      <c r="P25" s="36" t="str">
        <f>IF('TEC03'!D25=0,"-",'TEC03'!D25)</f>
        <v>-</v>
      </c>
      <c r="Q25" s="36" t="str">
        <f>'TEC03'!O25</f>
        <v>-</v>
      </c>
      <c r="R25" s="36" t="str">
        <f>'TEC03'!Z25</f>
        <v>-</v>
      </c>
      <c r="S25" s="36" t="str">
        <f>IF('TEC03'!AA25=0,"-",'TEC03'!AA25)</f>
        <v>-</v>
      </c>
      <c r="T25" s="36" t="str">
        <f>IF('TEC03'!AB25=0,"-",'TEC03'!AB25)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IF('TEC01'!D26=0,"-",'TEC01'!D26)</f>
        <v>-</v>
      </c>
      <c r="E26" s="36" t="str">
        <f>'TEC01'!O26</f>
        <v>-</v>
      </c>
      <c r="F26" s="36" t="str">
        <f>'TEC01'!Z26</f>
        <v>-</v>
      </c>
      <c r="G26" s="36" t="str">
        <f>IF('TEC01'!AA26=0,"-",'TEC01'!AA26)</f>
        <v>-</v>
      </c>
      <c r="H26" s="36" t="str">
        <f>IF('TEC01'!AB26=0,"-",'TEC01'!AB26)</f>
        <v>-</v>
      </c>
      <c r="I26" s="39" t="str">
        <f t="shared" si="0"/>
        <v>-</v>
      </c>
      <c r="J26" s="36" t="str">
        <f>IF('TEC02'!D26=0,"-",'TEC02'!D26)</f>
        <v>-</v>
      </c>
      <c r="K26" s="36" t="str">
        <f>'TEC02'!O26</f>
        <v>-</v>
      </c>
      <c r="L26" s="36" t="str">
        <f>'TEC02'!Z26</f>
        <v>-</v>
      </c>
      <c r="M26" s="36" t="str">
        <f>IF('TEC02'!AA26=0,"-",'TEC02'!AA26)</f>
        <v>-</v>
      </c>
      <c r="N26" s="36" t="str">
        <f>IF('TEC02'!AB26=0,"-",'TEC02'!AB26)</f>
        <v>-</v>
      </c>
      <c r="O26" s="39" t="str">
        <f t="shared" si="1"/>
        <v>-</v>
      </c>
      <c r="P26" s="36" t="str">
        <f>IF('TEC03'!D26=0,"-",'TEC03'!D26)</f>
        <v>-</v>
      </c>
      <c r="Q26" s="36" t="str">
        <f>'TEC03'!O26</f>
        <v>-</v>
      </c>
      <c r="R26" s="36" t="str">
        <f>'TEC03'!Z26</f>
        <v>-</v>
      </c>
      <c r="S26" s="36" t="str">
        <f>IF('TEC03'!AA26=0,"-",'TEC03'!AA26)</f>
        <v>-</v>
      </c>
      <c r="T26" s="36" t="str">
        <f>IF('TEC03'!AB26=0,"-",'TEC03'!AB26)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IF('TEC01'!D27=0,"-",'TEC01'!D27)</f>
        <v>-</v>
      </c>
      <c r="E27" s="36" t="str">
        <f>'TEC01'!O27</f>
        <v>-</v>
      </c>
      <c r="F27" s="36" t="str">
        <f>'TEC01'!Z27</f>
        <v>-</v>
      </c>
      <c r="G27" s="36" t="str">
        <f>IF('TEC01'!AA27=0,"-",'TEC01'!AA27)</f>
        <v>-</v>
      </c>
      <c r="H27" s="36" t="str">
        <f>IF('TEC01'!AB27=0,"-",'TEC01'!AB27)</f>
        <v>-</v>
      </c>
      <c r="I27" s="39" t="str">
        <f t="shared" si="0"/>
        <v>-</v>
      </c>
      <c r="J27" s="36" t="str">
        <f>IF('TEC02'!D27=0,"-",'TEC02'!D27)</f>
        <v>-</v>
      </c>
      <c r="K27" s="36" t="str">
        <f>'TEC02'!O27</f>
        <v>-</v>
      </c>
      <c r="L27" s="36" t="str">
        <f>'TEC02'!Z27</f>
        <v>-</v>
      </c>
      <c r="M27" s="36" t="str">
        <f>IF('TEC02'!AA27=0,"-",'TEC02'!AA27)</f>
        <v>-</v>
      </c>
      <c r="N27" s="36" t="str">
        <f>IF('TEC02'!AB27=0,"-",'TEC02'!AB27)</f>
        <v>-</v>
      </c>
      <c r="O27" s="39" t="str">
        <f t="shared" si="1"/>
        <v>-</v>
      </c>
      <c r="P27" s="36" t="str">
        <f>IF('TEC03'!D27=0,"-",'TEC03'!D27)</f>
        <v>-</v>
      </c>
      <c r="Q27" s="36" t="str">
        <f>'TEC03'!O27</f>
        <v>-</v>
      </c>
      <c r="R27" s="36" t="str">
        <f>'TEC03'!Z27</f>
        <v>-</v>
      </c>
      <c r="S27" s="36" t="str">
        <f>IF('TEC03'!AA27=0,"-",'TEC03'!AA27)</f>
        <v>-</v>
      </c>
      <c r="T27" s="36" t="str">
        <f>IF('TEC03'!AB27=0,"-",'TEC03'!AB27)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IF('TEC01'!D28=0,"-",'TEC01'!D28)</f>
        <v>-</v>
      </c>
      <c r="E28" s="36" t="str">
        <f>'TEC01'!O28</f>
        <v>-</v>
      </c>
      <c r="F28" s="36" t="str">
        <f>'TEC01'!Z28</f>
        <v>-</v>
      </c>
      <c r="G28" s="36" t="str">
        <f>IF('TEC01'!AA28=0,"-",'TEC01'!AA28)</f>
        <v>-</v>
      </c>
      <c r="H28" s="36" t="str">
        <f>IF('TEC01'!AB28=0,"-",'TEC01'!AB28)</f>
        <v>-</v>
      </c>
      <c r="I28" s="39" t="str">
        <f t="shared" si="0"/>
        <v>-</v>
      </c>
      <c r="J28" s="36" t="str">
        <f>IF('TEC02'!D28=0,"-",'TEC02'!D28)</f>
        <v>-</v>
      </c>
      <c r="K28" s="36" t="str">
        <f>'TEC02'!O28</f>
        <v>-</v>
      </c>
      <c r="L28" s="36" t="str">
        <f>'TEC02'!Z28</f>
        <v>-</v>
      </c>
      <c r="M28" s="36" t="str">
        <f>IF('TEC02'!AA28=0,"-",'TEC02'!AA28)</f>
        <v>-</v>
      </c>
      <c r="N28" s="36" t="str">
        <f>IF('TEC02'!AB28=0,"-",'TEC02'!AB28)</f>
        <v>-</v>
      </c>
      <c r="O28" s="39" t="str">
        <f t="shared" si="1"/>
        <v>-</v>
      </c>
      <c r="P28" s="36" t="str">
        <f>IF('TEC03'!D28=0,"-",'TEC03'!D28)</f>
        <v>-</v>
      </c>
      <c r="Q28" s="36" t="str">
        <f>'TEC03'!O28</f>
        <v>-</v>
      </c>
      <c r="R28" s="36" t="str">
        <f>'TEC03'!Z28</f>
        <v>-</v>
      </c>
      <c r="S28" s="36" t="str">
        <f>IF('TEC03'!AA28=0,"-",'TEC03'!AA28)</f>
        <v>-</v>
      </c>
      <c r="T28" s="36" t="str">
        <f>IF('TEC03'!AB28=0,"-",'TEC03'!AB28)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IF('TEC01'!D29=0,"-",'TEC01'!D29)</f>
        <v>-</v>
      </c>
      <c r="E29" s="36" t="str">
        <f>'TEC01'!O29</f>
        <v>-</v>
      </c>
      <c r="F29" s="36" t="str">
        <f>'TEC01'!Z29</f>
        <v>-</v>
      </c>
      <c r="G29" s="36" t="str">
        <f>IF('TEC01'!AA29=0,"-",'TEC01'!AA29)</f>
        <v>-</v>
      </c>
      <c r="H29" s="36" t="str">
        <f>IF('TEC01'!AB29=0,"-",'TEC01'!AB29)</f>
        <v>-</v>
      </c>
      <c r="I29" s="39" t="str">
        <f t="shared" si="0"/>
        <v>-</v>
      </c>
      <c r="J29" s="36" t="str">
        <f>IF('TEC02'!D29=0,"-",'TEC02'!D29)</f>
        <v>-</v>
      </c>
      <c r="K29" s="36" t="str">
        <f>'TEC02'!O29</f>
        <v>-</v>
      </c>
      <c r="L29" s="36" t="str">
        <f>'TEC02'!Z29</f>
        <v>-</v>
      </c>
      <c r="M29" s="36" t="str">
        <f>IF('TEC02'!AA29=0,"-",'TEC02'!AA29)</f>
        <v>-</v>
      </c>
      <c r="N29" s="36" t="str">
        <f>IF('TEC02'!AB29=0,"-",'TEC02'!AB29)</f>
        <v>-</v>
      </c>
      <c r="O29" s="39" t="str">
        <f t="shared" si="1"/>
        <v>-</v>
      </c>
      <c r="P29" s="36" t="str">
        <f>IF('TEC03'!D29=0,"-",'TEC03'!D29)</f>
        <v>-</v>
      </c>
      <c r="Q29" s="36" t="str">
        <f>'TEC03'!O29</f>
        <v>-</v>
      </c>
      <c r="R29" s="36" t="str">
        <f>'TEC03'!Z29</f>
        <v>-</v>
      </c>
      <c r="S29" s="36" t="str">
        <f>IF('TEC03'!AA29=0,"-",'TEC03'!AA29)</f>
        <v>-</v>
      </c>
      <c r="T29" s="36" t="str">
        <f>IF('TEC03'!AB29=0,"-",'TEC03'!AB29)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IF('TEC01'!D30=0,"-",'TEC01'!D30)</f>
        <v>-</v>
      </c>
      <c r="E30" s="36" t="str">
        <f>'TEC01'!O30</f>
        <v>-</v>
      </c>
      <c r="F30" s="36" t="str">
        <f>'TEC01'!Z30</f>
        <v>-</v>
      </c>
      <c r="G30" s="36" t="str">
        <f>IF('TEC01'!AA30=0,"-",'TEC01'!AA30)</f>
        <v>-</v>
      </c>
      <c r="H30" s="36" t="str">
        <f>IF('TEC01'!AB30=0,"-",'TEC01'!AB30)</f>
        <v>-</v>
      </c>
      <c r="I30" s="39" t="str">
        <f t="shared" si="0"/>
        <v>-</v>
      </c>
      <c r="J30" s="36" t="str">
        <f>IF('TEC02'!D30=0,"-",'TEC02'!D30)</f>
        <v>-</v>
      </c>
      <c r="K30" s="36" t="str">
        <f>'TEC02'!O30</f>
        <v>-</v>
      </c>
      <c r="L30" s="36" t="str">
        <f>'TEC02'!Z30</f>
        <v>-</v>
      </c>
      <c r="M30" s="36" t="str">
        <f>IF('TEC02'!AA30=0,"-",'TEC02'!AA30)</f>
        <v>-</v>
      </c>
      <c r="N30" s="36" t="str">
        <f>IF('TEC02'!AB30=0,"-",'TEC02'!AB30)</f>
        <v>-</v>
      </c>
      <c r="O30" s="39" t="str">
        <f t="shared" si="1"/>
        <v>-</v>
      </c>
      <c r="P30" s="36" t="str">
        <f>IF('TEC03'!D30=0,"-",'TEC03'!D30)</f>
        <v>-</v>
      </c>
      <c r="Q30" s="36" t="str">
        <f>'TEC03'!O30</f>
        <v>-</v>
      </c>
      <c r="R30" s="36" t="str">
        <f>'TEC03'!Z30</f>
        <v>-</v>
      </c>
      <c r="S30" s="36" t="str">
        <f>IF('TEC03'!AA30=0,"-",'TEC03'!AA30)</f>
        <v>-</v>
      </c>
      <c r="T30" s="36" t="str">
        <f>IF('TEC03'!AB30=0,"-",'TEC03'!AB30)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IF('TEC01'!D31=0,"-",'TEC01'!D31)</f>
        <v>-</v>
      </c>
      <c r="E31" s="36" t="str">
        <f>'TEC01'!O31</f>
        <v>-</v>
      </c>
      <c r="F31" s="36" t="str">
        <f>'TEC01'!Z31</f>
        <v>-</v>
      </c>
      <c r="G31" s="36" t="str">
        <f>IF('TEC01'!AA31=0,"-",'TEC01'!AA31)</f>
        <v>-</v>
      </c>
      <c r="H31" s="36" t="str">
        <f>IF('TEC01'!AB31=0,"-",'TEC01'!AB31)</f>
        <v>-</v>
      </c>
      <c r="I31" s="39" t="str">
        <f t="shared" si="0"/>
        <v>-</v>
      </c>
      <c r="J31" s="36" t="str">
        <f>IF('TEC02'!D31=0,"-",'TEC02'!D31)</f>
        <v>-</v>
      </c>
      <c r="K31" s="36" t="str">
        <f>'TEC02'!O31</f>
        <v>-</v>
      </c>
      <c r="L31" s="36" t="str">
        <f>'TEC02'!Z31</f>
        <v>-</v>
      </c>
      <c r="M31" s="36" t="str">
        <f>IF('TEC02'!AA31=0,"-",'TEC02'!AA31)</f>
        <v>-</v>
      </c>
      <c r="N31" s="36" t="str">
        <f>IF('TEC02'!AB31=0,"-",'TEC02'!AB31)</f>
        <v>-</v>
      </c>
      <c r="O31" s="39" t="str">
        <f t="shared" si="1"/>
        <v>-</v>
      </c>
      <c r="P31" s="36" t="str">
        <f>IF('TEC03'!D31=0,"-",'TEC03'!D31)</f>
        <v>-</v>
      </c>
      <c r="Q31" s="36" t="str">
        <f>'TEC03'!O31</f>
        <v>-</v>
      </c>
      <c r="R31" s="36" t="str">
        <f>'TEC03'!Z31</f>
        <v>-</v>
      </c>
      <c r="S31" s="36" t="str">
        <f>IF('TEC03'!AA31=0,"-",'TEC03'!AA31)</f>
        <v>-</v>
      </c>
      <c r="T31" s="36" t="str">
        <f>IF('TEC03'!AB31=0,"-",'TEC03'!AB31)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IF('TEC01'!D32=0,"-",'TEC01'!D32)</f>
        <v>-</v>
      </c>
      <c r="E32" s="36" t="str">
        <f>'TEC01'!O32</f>
        <v>-</v>
      </c>
      <c r="F32" s="36" t="str">
        <f>'TEC01'!Z32</f>
        <v>-</v>
      </c>
      <c r="G32" s="36" t="str">
        <f>IF('TEC01'!AA32=0,"-",'TEC01'!AA32)</f>
        <v>-</v>
      </c>
      <c r="H32" s="36" t="str">
        <f>IF('TEC01'!AB32=0,"-",'TEC01'!AB32)</f>
        <v>-</v>
      </c>
      <c r="I32" s="39" t="str">
        <f t="shared" si="0"/>
        <v>-</v>
      </c>
      <c r="J32" s="36" t="str">
        <f>IF('TEC02'!D32=0,"-",'TEC02'!D32)</f>
        <v>-</v>
      </c>
      <c r="K32" s="36" t="str">
        <f>'TEC02'!O32</f>
        <v>-</v>
      </c>
      <c r="L32" s="36" t="str">
        <f>'TEC02'!Z32</f>
        <v>-</v>
      </c>
      <c r="M32" s="36" t="str">
        <f>IF('TEC02'!AA32=0,"-",'TEC02'!AA32)</f>
        <v>-</v>
      </c>
      <c r="N32" s="36" t="str">
        <f>IF('TEC02'!AB32=0,"-",'TEC02'!AB32)</f>
        <v>-</v>
      </c>
      <c r="O32" s="39" t="str">
        <f t="shared" si="1"/>
        <v>-</v>
      </c>
      <c r="P32" s="36" t="str">
        <f>IF('TEC03'!D32=0,"-",'TEC03'!D32)</f>
        <v>-</v>
      </c>
      <c r="Q32" s="36" t="str">
        <f>'TEC03'!O32</f>
        <v>-</v>
      </c>
      <c r="R32" s="36" t="str">
        <f>'TEC03'!Z32</f>
        <v>-</v>
      </c>
      <c r="S32" s="36" t="str">
        <f>IF('TEC03'!AA32=0,"-",'TEC03'!AA32)</f>
        <v>-</v>
      </c>
      <c r="T32" s="36" t="str">
        <f>IF('TEC03'!AB32=0,"-",'TEC03'!AB32)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IF('TEC01'!D33=0,"-",'TEC01'!D33)</f>
        <v>-</v>
      </c>
      <c r="E33" s="36" t="str">
        <f>'TEC01'!O33</f>
        <v>-</v>
      </c>
      <c r="F33" s="36" t="str">
        <f>'TEC01'!Z33</f>
        <v>-</v>
      </c>
      <c r="G33" s="36" t="str">
        <f>IF('TEC01'!AA33=0,"-",'TEC01'!AA33)</f>
        <v>-</v>
      </c>
      <c r="H33" s="36" t="str">
        <f>IF('TEC01'!AB33=0,"-",'TEC01'!AB33)</f>
        <v>-</v>
      </c>
      <c r="I33" s="39" t="str">
        <f t="shared" si="0"/>
        <v>-</v>
      </c>
      <c r="J33" s="36" t="str">
        <f>IF('TEC02'!D33=0,"-",'TEC02'!D33)</f>
        <v>-</v>
      </c>
      <c r="K33" s="36" t="str">
        <f>'TEC02'!O33</f>
        <v>-</v>
      </c>
      <c r="L33" s="36" t="str">
        <f>'TEC02'!Z33</f>
        <v>-</v>
      </c>
      <c r="M33" s="36" t="str">
        <f>IF('TEC02'!AA33=0,"-",'TEC02'!AA33)</f>
        <v>-</v>
      </c>
      <c r="N33" s="36" t="str">
        <f>IF('TEC02'!AB33=0,"-",'TEC02'!AB33)</f>
        <v>-</v>
      </c>
      <c r="O33" s="39" t="str">
        <f t="shared" si="1"/>
        <v>-</v>
      </c>
      <c r="P33" s="36" t="str">
        <f>IF('TEC03'!D33=0,"-",'TEC03'!D33)</f>
        <v>-</v>
      </c>
      <c r="Q33" s="36" t="str">
        <f>'TEC03'!O33</f>
        <v>-</v>
      </c>
      <c r="R33" s="36" t="str">
        <f>'TEC03'!Z33</f>
        <v>-</v>
      </c>
      <c r="S33" s="36" t="str">
        <f>IF('TEC03'!AA33=0,"-",'TEC03'!AA33)</f>
        <v>-</v>
      </c>
      <c r="T33" s="36" t="str">
        <f>IF('TEC03'!AB33=0,"-",'TEC03'!AB33)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IF('TEC01'!D34=0,"-",'TEC01'!D34)</f>
        <v>-</v>
      </c>
      <c r="E34" s="36" t="str">
        <f>'TEC01'!O34</f>
        <v>-</v>
      </c>
      <c r="F34" s="36" t="str">
        <f>'TEC01'!Z34</f>
        <v>-</v>
      </c>
      <c r="G34" s="36" t="str">
        <f>IF('TEC01'!AA34=0,"-",'TEC01'!AA34)</f>
        <v>-</v>
      </c>
      <c r="H34" s="36" t="str">
        <f>IF('TEC01'!AB34=0,"-",'TEC01'!AB34)</f>
        <v>-</v>
      </c>
      <c r="I34" s="39" t="str">
        <f t="shared" si="0"/>
        <v>-</v>
      </c>
      <c r="J34" s="36" t="str">
        <f>IF('TEC02'!D34=0,"-",'TEC02'!D34)</f>
        <v>-</v>
      </c>
      <c r="K34" s="36" t="str">
        <f>'TEC02'!O34</f>
        <v>-</v>
      </c>
      <c r="L34" s="36" t="str">
        <f>'TEC02'!Z34</f>
        <v>-</v>
      </c>
      <c r="M34" s="36" t="str">
        <f>IF('TEC02'!AA34=0,"-",'TEC02'!AA34)</f>
        <v>-</v>
      </c>
      <c r="N34" s="36" t="str">
        <f>IF('TEC02'!AB34=0,"-",'TEC02'!AB34)</f>
        <v>-</v>
      </c>
      <c r="O34" s="39" t="str">
        <f t="shared" si="1"/>
        <v>-</v>
      </c>
      <c r="P34" s="36" t="str">
        <f>IF('TEC03'!D34=0,"-",'TEC03'!D34)</f>
        <v>-</v>
      </c>
      <c r="Q34" s="36" t="str">
        <f>'TEC03'!O34</f>
        <v>-</v>
      </c>
      <c r="R34" s="36" t="str">
        <f>'TEC03'!Z34</f>
        <v>-</v>
      </c>
      <c r="S34" s="36" t="str">
        <f>IF('TEC03'!AA34=0,"-",'TEC03'!AA34)</f>
        <v>-</v>
      </c>
      <c r="T34" s="36" t="str">
        <f>IF('TEC03'!AB34=0,"-",'TEC03'!AB34)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IF('TEC01'!D35=0,"-",'TEC01'!D35)</f>
        <v>-</v>
      </c>
      <c r="E35" s="36" t="str">
        <f>'TEC01'!O35</f>
        <v>-</v>
      </c>
      <c r="F35" s="36" t="str">
        <f>'TEC01'!Z35</f>
        <v>-</v>
      </c>
      <c r="G35" s="36" t="str">
        <f>IF('TEC01'!AA35=0,"-",'TEC01'!AA35)</f>
        <v>-</v>
      </c>
      <c r="H35" s="36" t="str">
        <f>IF('TEC01'!AB35=0,"-",'TEC01'!AB35)</f>
        <v>-</v>
      </c>
      <c r="I35" s="39" t="str">
        <f t="shared" si="0"/>
        <v>-</v>
      </c>
      <c r="J35" s="36" t="str">
        <f>IF('TEC02'!D35=0,"-",'TEC02'!D35)</f>
        <v>-</v>
      </c>
      <c r="K35" s="36" t="str">
        <f>'TEC02'!O35</f>
        <v>-</v>
      </c>
      <c r="L35" s="36" t="str">
        <f>'TEC02'!Z35</f>
        <v>-</v>
      </c>
      <c r="M35" s="36" t="str">
        <f>IF('TEC02'!AA35=0,"-",'TEC02'!AA35)</f>
        <v>-</v>
      </c>
      <c r="N35" s="36" t="str">
        <f>IF('TEC02'!AB35=0,"-",'TEC02'!AB35)</f>
        <v>-</v>
      </c>
      <c r="O35" s="39" t="str">
        <f t="shared" si="1"/>
        <v>-</v>
      </c>
      <c r="P35" s="36" t="str">
        <f>IF('TEC03'!D35=0,"-",'TEC03'!D35)</f>
        <v>-</v>
      </c>
      <c r="Q35" s="36" t="str">
        <f>'TEC03'!O35</f>
        <v>-</v>
      </c>
      <c r="R35" s="36" t="str">
        <f>'TEC03'!Z35</f>
        <v>-</v>
      </c>
      <c r="S35" s="36" t="str">
        <f>IF('TEC03'!AA35=0,"-",'TEC03'!AA35)</f>
        <v>-</v>
      </c>
      <c r="T35" s="36" t="str">
        <f>IF('TEC03'!AB35=0,"-",'TEC03'!AB35)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IF('TEC01'!D36=0,"-",'TEC01'!D36)</f>
        <v>-</v>
      </c>
      <c r="E36" s="36" t="str">
        <f>'TEC01'!O36</f>
        <v>-</v>
      </c>
      <c r="F36" s="36" t="str">
        <f>'TEC01'!Z36</f>
        <v>-</v>
      </c>
      <c r="G36" s="36" t="str">
        <f>IF('TEC01'!AA36=0,"-",'TEC01'!AA36)</f>
        <v>-</v>
      </c>
      <c r="H36" s="36" t="str">
        <f>IF('TEC01'!AB36=0,"-",'TEC01'!AB36)</f>
        <v>-</v>
      </c>
      <c r="I36" s="39" t="str">
        <f t="shared" si="0"/>
        <v>-</v>
      </c>
      <c r="J36" s="36" t="str">
        <f>IF('TEC02'!D36=0,"-",'TEC02'!D36)</f>
        <v>-</v>
      </c>
      <c r="K36" s="36" t="str">
        <f>'TEC02'!O36</f>
        <v>-</v>
      </c>
      <c r="L36" s="36" t="str">
        <f>'TEC02'!Z36</f>
        <v>-</v>
      </c>
      <c r="M36" s="36" t="str">
        <f>IF('TEC02'!AA36=0,"-",'TEC02'!AA36)</f>
        <v>-</v>
      </c>
      <c r="N36" s="36" t="str">
        <f>IF('TEC02'!AB36=0,"-",'TEC02'!AB36)</f>
        <v>-</v>
      </c>
      <c r="O36" s="39" t="str">
        <f t="shared" si="1"/>
        <v>-</v>
      </c>
      <c r="P36" s="36" t="str">
        <f>IF('TEC03'!D36=0,"-",'TEC03'!D36)</f>
        <v>-</v>
      </c>
      <c r="Q36" s="36" t="str">
        <f>'TEC03'!O36</f>
        <v>-</v>
      </c>
      <c r="R36" s="36" t="str">
        <f>'TEC03'!Z36</f>
        <v>-</v>
      </c>
      <c r="S36" s="36" t="str">
        <f>IF('TEC03'!AA36=0,"-",'TEC03'!AA36)</f>
        <v>-</v>
      </c>
      <c r="T36" s="36" t="str">
        <f>IF('TEC03'!AB36=0,"-",'TEC03'!AB36)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IF('TEC01'!D37=0,"-",'TEC01'!D37)</f>
        <v>-</v>
      </c>
      <c r="E37" s="36" t="str">
        <f>'TEC01'!O37</f>
        <v>-</v>
      </c>
      <c r="F37" s="36" t="str">
        <f>'TEC01'!Z37</f>
        <v>-</v>
      </c>
      <c r="G37" s="36" t="str">
        <f>IF('TEC01'!AA37=0,"-",'TEC01'!AA37)</f>
        <v>-</v>
      </c>
      <c r="H37" s="36" t="str">
        <f>IF('TEC01'!AB37=0,"-",'TEC01'!AB37)</f>
        <v>-</v>
      </c>
      <c r="I37" s="39" t="str">
        <f t="shared" si="0"/>
        <v>-</v>
      </c>
      <c r="J37" s="36" t="str">
        <f>IF('TEC02'!D37=0,"-",'TEC02'!D37)</f>
        <v>-</v>
      </c>
      <c r="K37" s="36" t="str">
        <f>'TEC02'!O37</f>
        <v>-</v>
      </c>
      <c r="L37" s="36" t="str">
        <f>'TEC02'!Z37</f>
        <v>-</v>
      </c>
      <c r="M37" s="36" t="str">
        <f>IF('TEC02'!AA37=0,"-",'TEC02'!AA37)</f>
        <v>-</v>
      </c>
      <c r="N37" s="36" t="str">
        <f>IF('TEC02'!AB37=0,"-",'TEC02'!AB37)</f>
        <v>-</v>
      </c>
      <c r="O37" s="39" t="str">
        <f t="shared" si="1"/>
        <v>-</v>
      </c>
      <c r="P37" s="36" t="str">
        <f>IF('TEC03'!D37=0,"-",'TEC03'!D37)</f>
        <v>-</v>
      </c>
      <c r="Q37" s="36" t="str">
        <f>'TEC03'!O37</f>
        <v>-</v>
      </c>
      <c r="R37" s="36" t="str">
        <f>'TEC03'!Z37</f>
        <v>-</v>
      </c>
      <c r="S37" s="36" t="str">
        <f>IF('TEC03'!AA37=0,"-",'TEC03'!AA37)</f>
        <v>-</v>
      </c>
      <c r="T37" s="36" t="str">
        <f>IF('TEC03'!AB37=0,"-",'TEC03'!AB37)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IF('TEC01'!D38=0,"-",'TEC01'!D38)</f>
        <v>-</v>
      </c>
      <c r="E38" s="36" t="str">
        <f>'TEC01'!O38</f>
        <v>-</v>
      </c>
      <c r="F38" s="36" t="str">
        <f>'TEC01'!Z38</f>
        <v>-</v>
      </c>
      <c r="G38" s="36" t="str">
        <f>IF('TEC01'!AA38=0,"-",'TEC01'!AA38)</f>
        <v>-</v>
      </c>
      <c r="H38" s="36" t="str">
        <f>IF('TEC01'!AB38=0,"-",'TEC01'!AB38)</f>
        <v>-</v>
      </c>
      <c r="I38" s="39" t="str">
        <f t="shared" si="0"/>
        <v>-</v>
      </c>
      <c r="J38" s="36" t="str">
        <f>IF('TEC02'!D38=0,"-",'TEC02'!D38)</f>
        <v>-</v>
      </c>
      <c r="K38" s="36" t="str">
        <f>'TEC02'!O38</f>
        <v>-</v>
      </c>
      <c r="L38" s="36" t="str">
        <f>'TEC02'!Z38</f>
        <v>-</v>
      </c>
      <c r="M38" s="36" t="str">
        <f>IF('TEC02'!AA38=0,"-",'TEC02'!AA38)</f>
        <v>-</v>
      </c>
      <c r="N38" s="36" t="str">
        <f>IF('TEC02'!AB38=0,"-",'TEC02'!AB38)</f>
        <v>-</v>
      </c>
      <c r="O38" s="39" t="str">
        <f t="shared" si="1"/>
        <v>-</v>
      </c>
      <c r="P38" s="36" t="str">
        <f>IF('TEC03'!D38=0,"-",'TEC03'!D38)</f>
        <v>-</v>
      </c>
      <c r="Q38" s="36" t="str">
        <f>'TEC03'!O38</f>
        <v>-</v>
      </c>
      <c r="R38" s="36" t="str">
        <f>'TEC03'!Z38</f>
        <v>-</v>
      </c>
      <c r="S38" s="36" t="str">
        <f>IF('TEC03'!AA38=0,"-",'TEC03'!AA38)</f>
        <v>-</v>
      </c>
      <c r="T38" s="36" t="str">
        <f>IF('TEC03'!AB38=0,"-",'TEC03'!AB38)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IF('TEC01'!D39=0,"-",'TEC01'!D39)</f>
        <v>-</v>
      </c>
      <c r="E39" s="36" t="str">
        <f>'TEC01'!O39</f>
        <v>-</v>
      </c>
      <c r="F39" s="36" t="str">
        <f>'TEC01'!Z39</f>
        <v>-</v>
      </c>
      <c r="G39" s="36" t="str">
        <f>IF('TEC01'!AA39=0,"-",'TEC01'!AA39)</f>
        <v>-</v>
      </c>
      <c r="H39" s="36" t="str">
        <f>IF('TEC01'!AB39=0,"-",'TEC01'!AB39)</f>
        <v>-</v>
      </c>
      <c r="I39" s="39" t="str">
        <f t="shared" si="0"/>
        <v>-</v>
      </c>
      <c r="J39" s="36" t="str">
        <f>IF('TEC02'!D39=0,"-",'TEC02'!D39)</f>
        <v>-</v>
      </c>
      <c r="K39" s="36" t="str">
        <f>'TEC02'!O39</f>
        <v>-</v>
      </c>
      <c r="L39" s="36" t="str">
        <f>'TEC02'!Z39</f>
        <v>-</v>
      </c>
      <c r="M39" s="36" t="str">
        <f>IF('TEC02'!AA39=0,"-",'TEC02'!AA39)</f>
        <v>-</v>
      </c>
      <c r="N39" s="36" t="str">
        <f>IF('TEC02'!AB39=0,"-",'TEC02'!AB39)</f>
        <v>-</v>
      </c>
      <c r="O39" s="39" t="str">
        <f t="shared" si="1"/>
        <v>-</v>
      </c>
      <c r="P39" s="36" t="str">
        <f>IF('TEC03'!D39=0,"-",'TEC03'!D39)</f>
        <v>-</v>
      </c>
      <c r="Q39" s="36" t="str">
        <f>'TEC03'!O39</f>
        <v>-</v>
      </c>
      <c r="R39" s="36" t="str">
        <f>'TEC03'!Z39</f>
        <v>-</v>
      </c>
      <c r="S39" s="36" t="str">
        <f>IF('TEC03'!AA39=0,"-",'TEC03'!AA39)</f>
        <v>-</v>
      </c>
      <c r="T39" s="36" t="str">
        <f>IF('TEC03'!AB39=0,"-",'TEC03'!AB39)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IF('TEC01'!D40=0,"-",'TEC01'!D40)</f>
        <v>-</v>
      </c>
      <c r="E40" s="36" t="str">
        <f>'TEC01'!O40</f>
        <v>-</v>
      </c>
      <c r="F40" s="36" t="str">
        <f>'TEC01'!Z40</f>
        <v>-</v>
      </c>
      <c r="G40" s="36" t="str">
        <f>IF('TEC01'!AA40=0,"-",'TEC01'!AA40)</f>
        <v>-</v>
      </c>
      <c r="H40" s="36" t="str">
        <f>IF('TEC01'!AB40=0,"-",'TEC01'!AB40)</f>
        <v>-</v>
      </c>
      <c r="I40" s="39" t="str">
        <f t="shared" si="0"/>
        <v>-</v>
      </c>
      <c r="J40" s="36" t="str">
        <f>IF('TEC02'!D40=0,"-",'TEC02'!D40)</f>
        <v>-</v>
      </c>
      <c r="K40" s="36" t="str">
        <f>'TEC02'!O40</f>
        <v>-</v>
      </c>
      <c r="L40" s="36" t="str">
        <f>'TEC02'!Z40</f>
        <v>-</v>
      </c>
      <c r="M40" s="36" t="str">
        <f>IF('TEC02'!AA40=0,"-",'TEC02'!AA40)</f>
        <v>-</v>
      </c>
      <c r="N40" s="36" t="str">
        <f>IF('TEC02'!AB40=0,"-",'TEC02'!AB40)</f>
        <v>-</v>
      </c>
      <c r="O40" s="39" t="str">
        <f t="shared" si="1"/>
        <v>-</v>
      </c>
      <c r="P40" s="36" t="str">
        <f>IF('TEC03'!D40=0,"-",'TEC03'!D40)</f>
        <v>-</v>
      </c>
      <c r="Q40" s="36" t="str">
        <f>'TEC03'!O40</f>
        <v>-</v>
      </c>
      <c r="R40" s="36" t="str">
        <f>'TEC03'!Z40</f>
        <v>-</v>
      </c>
      <c r="S40" s="36" t="str">
        <f>IF('TEC03'!AA40=0,"-",'TEC03'!AA40)</f>
        <v>-</v>
      </c>
      <c r="T40" s="36" t="str">
        <f>IF('TEC03'!AB40=0,"-",'TEC03'!AB40)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IF('TEC01'!D41=0,"-",'TEC01'!D41)</f>
        <v>-</v>
      </c>
      <c r="E41" s="36" t="str">
        <f>'TEC01'!O41</f>
        <v>-</v>
      </c>
      <c r="F41" s="36" t="str">
        <f>'TEC01'!Z41</f>
        <v>-</v>
      </c>
      <c r="G41" s="36" t="str">
        <f>IF('TEC01'!AA41=0,"-",'TEC01'!AA41)</f>
        <v>-</v>
      </c>
      <c r="H41" s="36" t="str">
        <f>IF('TEC01'!AB41=0,"-",'TEC01'!AB41)</f>
        <v>-</v>
      </c>
      <c r="I41" s="39" t="str">
        <f t="shared" si="0"/>
        <v>-</v>
      </c>
      <c r="J41" s="36" t="str">
        <f>IF('TEC02'!D41=0,"-",'TEC02'!D41)</f>
        <v>-</v>
      </c>
      <c r="K41" s="36" t="str">
        <f>'TEC02'!O41</f>
        <v>-</v>
      </c>
      <c r="L41" s="36" t="str">
        <f>'TEC02'!Z41</f>
        <v>-</v>
      </c>
      <c r="M41" s="36" t="str">
        <f>IF('TEC02'!AA41=0,"-",'TEC02'!AA41)</f>
        <v>-</v>
      </c>
      <c r="N41" s="36" t="str">
        <f>IF('TEC02'!AB41=0,"-",'TEC02'!AB41)</f>
        <v>-</v>
      </c>
      <c r="O41" s="39" t="str">
        <f t="shared" si="1"/>
        <v>-</v>
      </c>
      <c r="P41" s="36" t="str">
        <f>IF('TEC03'!D41=0,"-",'TEC03'!D41)</f>
        <v>-</v>
      </c>
      <c r="Q41" s="36" t="str">
        <f>'TEC03'!O41</f>
        <v>-</v>
      </c>
      <c r="R41" s="36" t="str">
        <f>'TEC03'!Z41</f>
        <v>-</v>
      </c>
      <c r="S41" s="36" t="str">
        <f>IF('TEC03'!AA41=0,"-",'TEC03'!AA41)</f>
        <v>-</v>
      </c>
      <c r="T41" s="36" t="str">
        <f>IF('TEC03'!AB41=0,"-",'TEC03'!AB41)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IF('TEC01'!D42=0,"-",'TEC01'!D42)</f>
        <v>-</v>
      </c>
      <c r="E42" s="36" t="str">
        <f>'TEC01'!O42</f>
        <v>-</v>
      </c>
      <c r="F42" s="36" t="str">
        <f>'TEC01'!Z42</f>
        <v>-</v>
      </c>
      <c r="G42" s="36" t="str">
        <f>IF('TEC01'!AA42=0,"-",'TEC01'!AA42)</f>
        <v>-</v>
      </c>
      <c r="H42" s="36" t="str">
        <f>IF('TEC01'!AB42=0,"-",'TEC01'!AB42)</f>
        <v>-</v>
      </c>
      <c r="I42" s="39" t="str">
        <f t="shared" si="0"/>
        <v>-</v>
      </c>
      <c r="J42" s="36" t="str">
        <f>IF('TEC02'!D42=0,"-",'TEC02'!D42)</f>
        <v>-</v>
      </c>
      <c r="K42" s="36" t="str">
        <f>'TEC02'!O42</f>
        <v>-</v>
      </c>
      <c r="L42" s="36" t="str">
        <f>'TEC02'!Z42</f>
        <v>-</v>
      </c>
      <c r="M42" s="36" t="str">
        <f>IF('TEC02'!AA42=0,"-",'TEC02'!AA42)</f>
        <v>-</v>
      </c>
      <c r="N42" s="36" t="str">
        <f>IF('TEC02'!AB42=0,"-",'TEC02'!AB42)</f>
        <v>-</v>
      </c>
      <c r="O42" s="39" t="str">
        <f t="shared" si="1"/>
        <v>-</v>
      </c>
      <c r="P42" s="36" t="str">
        <f>IF('TEC03'!D42=0,"-",'TEC03'!D42)</f>
        <v>-</v>
      </c>
      <c r="Q42" s="36" t="str">
        <f>'TEC03'!O42</f>
        <v>-</v>
      </c>
      <c r="R42" s="36" t="str">
        <f>'TEC03'!Z42</f>
        <v>-</v>
      </c>
      <c r="S42" s="36" t="str">
        <f>IF('TEC03'!AA42=0,"-",'TEC03'!AA42)</f>
        <v>-</v>
      </c>
      <c r="T42" s="36" t="str">
        <f>IF('TEC03'!AB42=0,"-",'TEC03'!AB42)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IF('TEC01'!D43=0,"-",'TEC01'!D43)</f>
        <v>-</v>
      </c>
      <c r="E43" s="36" t="str">
        <f>'TEC01'!O43</f>
        <v>-</v>
      </c>
      <c r="F43" s="36" t="str">
        <f>'TEC01'!Z43</f>
        <v>-</v>
      </c>
      <c r="G43" s="36" t="str">
        <f>IF('TEC01'!AA43=0,"-",'TEC01'!AA43)</f>
        <v>-</v>
      </c>
      <c r="H43" s="36" t="str">
        <f>IF('TEC01'!AB43=0,"-",'TEC01'!AB43)</f>
        <v>-</v>
      </c>
      <c r="I43" s="39" t="str">
        <f t="shared" si="0"/>
        <v>-</v>
      </c>
      <c r="J43" s="36" t="str">
        <f>IF('TEC02'!D43=0,"-",'TEC02'!D43)</f>
        <v>-</v>
      </c>
      <c r="K43" s="36" t="str">
        <f>'TEC02'!O43</f>
        <v>-</v>
      </c>
      <c r="L43" s="36" t="str">
        <f>'TEC02'!Z43</f>
        <v>-</v>
      </c>
      <c r="M43" s="35" t="str">
        <f>IF('TEC02'!AA43=0,"-",'TEC02'!AA43)</f>
        <v>-</v>
      </c>
      <c r="N43" s="36" t="str">
        <f>IF('TEC02'!AB43=0,"-",'TEC02'!AB43)</f>
        <v>-</v>
      </c>
      <c r="O43" s="39" t="str">
        <f t="shared" si="1"/>
        <v>-</v>
      </c>
      <c r="P43" s="36" t="str">
        <f>IF('TEC03'!D43=0,"-",'TEC03'!D43)</f>
        <v>-</v>
      </c>
      <c r="Q43" s="35" t="str">
        <f>'TEC03'!O43</f>
        <v>-</v>
      </c>
      <c r="R43" s="36" t="str">
        <f>'TEC03'!Z43</f>
        <v>-</v>
      </c>
      <c r="S43" s="36" t="str">
        <f>IF('TEC03'!AA43=0,"-",'TEC03'!AA43)</f>
        <v>-</v>
      </c>
      <c r="T43" s="36" t="str">
        <f>IF('TEC03'!AB43=0,"-",'TEC03'!AB43)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eJkTzPxpKuZ+PyMzm+irMBe1bOOILKhyEH0XVzUCHOyp9XH849YIL6SII7SFMj/nodYjYKKJpVumXowp3sBbUA==" saltValue="wRM1IZ32grBKcLi4IYr2Zg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95" priority="5" operator="equal">
      <formula>"L"</formula>
    </cfRule>
    <cfRule type="cellIs" dxfId="94" priority="6" operator="equal">
      <formula>"F"</formula>
    </cfRule>
  </conditionalFormatting>
  <conditionalFormatting sqref="X8:X43">
    <cfRule type="containsText" dxfId="93" priority="3" operator="containsText" text="APROBO">
      <formula>NOT(ISERROR(SEARCH("APROBO",X8)))</formula>
    </cfRule>
    <cfRule type="containsText" dxfId="92" priority="4" operator="containsText" text="REPROBO">
      <formula>NOT(ISERROR(SEARCH("REPROBO",X8)))</formula>
    </cfRule>
  </conditionalFormatting>
  <conditionalFormatting sqref="W8:W43">
    <cfRule type="containsText" dxfId="91" priority="1" operator="containsText" text="ED">
      <formula>NOT(ISERROR(SEARCH("ED",W8)))</formula>
    </cfRule>
    <cfRule type="cellIs" dxfId="9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BEF546-9084-4049-8CB5-DE74F4353323}">
  <sheetPr codeName="Hoja60">
    <tabColor theme="6"/>
  </sheetPr>
  <dimension ref="A1:M55"/>
  <sheetViews>
    <sheetView showGridLines="0" topLeftCell="A7" zoomScaleNormal="100" workbookViewId="0">
      <selection activeCell="K39" sqref="K39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172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CARATULA!P23</f>
        <v>TÉCNICA TECNOLÓGICA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TEC'!I8</f>
        <v>65.5</v>
      </c>
      <c r="E8" s="36">
        <f>'centralizador anual TEC'!O8</f>
        <v>65.5</v>
      </c>
      <c r="F8" s="36">
        <f>'centralizador anual TEC'!U8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TEC'!I9</f>
        <v>10</v>
      </c>
      <c r="E9" s="36">
        <f>'centralizador anual TEC'!O9</f>
        <v>10</v>
      </c>
      <c r="F9" s="36">
        <f>'centralizador anual TEC'!U9</f>
        <v>10</v>
      </c>
      <c r="G9" s="39">
        <f t="shared" ref="G9:G43" si="0">IF(ISERROR(AVERAGE(D9:F9)),"-",AVERAGE(D9:F9))</f>
        <v>10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TEC'!I10</f>
        <v>10</v>
      </c>
      <c r="E10" s="36">
        <f>'centralizador anual TEC'!O10</f>
        <v>10</v>
      </c>
      <c r="F10" s="36">
        <f>'centralizador anual TEC'!U10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TEC'!I11</f>
        <v>10</v>
      </c>
      <c r="E11" s="36">
        <f>'centralizador anual TEC'!O11</f>
        <v>10</v>
      </c>
      <c r="F11" s="36">
        <f>'centralizador anual TEC'!U11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TEC'!I12</f>
        <v>10</v>
      </c>
      <c r="E12" s="36">
        <f>'centralizador anual TEC'!O12</f>
        <v>10</v>
      </c>
      <c r="F12" s="36">
        <f>'centralizador anual TEC'!U12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TEC'!I13</f>
        <v>60</v>
      </c>
      <c r="E13" s="36">
        <f>'centralizador anual TEC'!O13</f>
        <v>60</v>
      </c>
      <c r="F13" s="36">
        <f>'centralizador anual TEC'!U13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TEC'!I14</f>
        <v>70</v>
      </c>
      <c r="E14" s="36">
        <f>'centralizador anual TEC'!O14</f>
        <v>70</v>
      </c>
      <c r="F14" s="36">
        <f>'centralizador anual TEC'!U14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TEC'!I15</f>
        <v>90</v>
      </c>
      <c r="E15" s="36">
        <f>'centralizador anual TEC'!O15</f>
        <v>90</v>
      </c>
      <c r="F15" s="36">
        <f>'centralizador anual TEC'!U15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TEC'!I16</f>
        <v>50</v>
      </c>
      <c r="E16" s="36">
        <f>'centralizador anual TEC'!O16</f>
        <v>50</v>
      </c>
      <c r="F16" s="36">
        <f>'centralizador anual TEC'!U16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TEC'!I17</f>
        <v>-</v>
      </c>
      <c r="E17" s="36" t="str">
        <f>'centralizador anual TEC'!O17</f>
        <v>-</v>
      </c>
      <c r="F17" s="36" t="str">
        <f>'centralizador anual TEC'!U17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TEC'!I18</f>
        <v>-</v>
      </c>
      <c r="E18" s="36" t="str">
        <f>'centralizador anual TEC'!O18</f>
        <v>-</v>
      </c>
      <c r="F18" s="36" t="str">
        <f>'centralizador anual TEC'!U18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TEC'!I19</f>
        <v>-</v>
      </c>
      <c r="E19" s="36" t="str">
        <f>'centralizador anual TEC'!O19</f>
        <v>-</v>
      </c>
      <c r="F19" s="36" t="str">
        <f>'centralizador anual TEC'!U19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TEC'!I20</f>
        <v>-</v>
      </c>
      <c r="E20" s="36" t="str">
        <f>'centralizador anual TEC'!O20</f>
        <v>-</v>
      </c>
      <c r="F20" s="36" t="str">
        <f>'centralizador anual TEC'!U20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TEC'!I21</f>
        <v>-</v>
      </c>
      <c r="E21" s="36" t="str">
        <f>'centralizador anual TEC'!O21</f>
        <v>-</v>
      </c>
      <c r="F21" s="36" t="str">
        <f>'centralizador anual TEC'!U21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TEC'!I22</f>
        <v>-</v>
      </c>
      <c r="E22" s="36" t="str">
        <f>'centralizador anual TEC'!O22</f>
        <v>-</v>
      </c>
      <c r="F22" s="36" t="str">
        <f>'centralizador anual TEC'!U22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TEC'!I23</f>
        <v>-</v>
      </c>
      <c r="E23" s="36" t="str">
        <f>'centralizador anual TEC'!O23</f>
        <v>-</v>
      </c>
      <c r="F23" s="36" t="str">
        <f>'centralizador anual TEC'!U23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TEC'!I24</f>
        <v>-</v>
      </c>
      <c r="E24" s="36" t="str">
        <f>'centralizador anual TEC'!O24</f>
        <v>-</v>
      </c>
      <c r="F24" s="36" t="str">
        <f>'centralizador anual TEC'!U24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TEC'!I25</f>
        <v>-</v>
      </c>
      <c r="E25" s="36" t="str">
        <f>'centralizador anual TEC'!O25</f>
        <v>-</v>
      </c>
      <c r="F25" s="36" t="str">
        <f>'centralizador anual TEC'!U25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TEC'!I26</f>
        <v>-</v>
      </c>
      <c r="E26" s="36" t="str">
        <f>'centralizador anual TEC'!O26</f>
        <v>-</v>
      </c>
      <c r="F26" s="36" t="str">
        <f>'centralizador anual TEC'!U26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TEC'!I27</f>
        <v>-</v>
      </c>
      <c r="E27" s="36" t="str">
        <f>'centralizador anual TEC'!O27</f>
        <v>-</v>
      </c>
      <c r="F27" s="36" t="str">
        <f>'centralizador anual TEC'!U27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TEC'!I28</f>
        <v>-</v>
      </c>
      <c r="E28" s="36" t="str">
        <f>'centralizador anual TEC'!O28</f>
        <v>-</v>
      </c>
      <c r="F28" s="36" t="str">
        <f>'centralizador anual TEC'!U28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TEC'!I29</f>
        <v>-</v>
      </c>
      <c r="E29" s="36" t="str">
        <f>'centralizador anual TEC'!O29</f>
        <v>-</v>
      </c>
      <c r="F29" s="36" t="str">
        <f>'centralizador anual TEC'!U29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TEC'!I30</f>
        <v>-</v>
      </c>
      <c r="E30" s="36" t="str">
        <f>'centralizador anual TEC'!O30</f>
        <v>-</v>
      </c>
      <c r="F30" s="36" t="str">
        <f>'centralizador anual TEC'!U30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TEC'!I31</f>
        <v>-</v>
      </c>
      <c r="E31" s="36" t="str">
        <f>'centralizador anual TEC'!O31</f>
        <v>-</v>
      </c>
      <c r="F31" s="36" t="str">
        <f>'centralizador anual TEC'!U31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TEC'!I32</f>
        <v>-</v>
      </c>
      <c r="E32" s="36" t="str">
        <f>'centralizador anual TEC'!O32</f>
        <v>-</v>
      </c>
      <c r="F32" s="36" t="str">
        <f>'centralizador anual TEC'!U32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TEC'!I33</f>
        <v>-</v>
      </c>
      <c r="E33" s="36" t="str">
        <f>'centralizador anual TEC'!O33</f>
        <v>-</v>
      </c>
      <c r="F33" s="36" t="str">
        <f>'centralizador anual TEC'!U33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TEC'!I34</f>
        <v>-</v>
      </c>
      <c r="E34" s="36" t="str">
        <f>'centralizador anual TEC'!O34</f>
        <v>-</v>
      </c>
      <c r="F34" s="36" t="str">
        <f>'centralizador anual TEC'!U34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TEC'!I35</f>
        <v>-</v>
      </c>
      <c r="E35" s="36" t="str">
        <f>'centralizador anual TEC'!O35</f>
        <v>-</v>
      </c>
      <c r="F35" s="36" t="str">
        <f>'centralizador anual TEC'!U35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TEC'!I36</f>
        <v>-</v>
      </c>
      <c r="E36" s="36" t="str">
        <f>'centralizador anual TEC'!O36</f>
        <v>-</v>
      </c>
      <c r="F36" s="36" t="str">
        <f>'centralizador anual TEC'!U36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TEC'!I37</f>
        <v>-</v>
      </c>
      <c r="E37" s="36" t="str">
        <f>'centralizador anual TEC'!O37</f>
        <v>-</v>
      </c>
      <c r="F37" s="36" t="str">
        <f>'centralizador anual TEC'!U37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TEC'!I38</f>
        <v>-</v>
      </c>
      <c r="E38" s="36" t="str">
        <f>'centralizador anual TEC'!O38</f>
        <v>-</v>
      </c>
      <c r="F38" s="36" t="str">
        <f>'centralizador anual TEC'!U38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TEC'!I39</f>
        <v>-</v>
      </c>
      <c r="E39" s="36" t="str">
        <f>'centralizador anual TEC'!O39</f>
        <v>-</v>
      </c>
      <c r="F39" s="36" t="str">
        <f>'centralizador anual TEC'!U39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TEC'!I40</f>
        <v>-</v>
      </c>
      <c r="E40" s="36" t="str">
        <f>'centralizador anual TEC'!O40</f>
        <v>-</v>
      </c>
      <c r="F40" s="36" t="str">
        <f>'centralizador anual TEC'!U40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TEC'!I41</f>
        <v>-</v>
      </c>
      <c r="E41" s="36" t="str">
        <f>'centralizador anual TEC'!O41</f>
        <v>-</v>
      </c>
      <c r="F41" s="36" t="str">
        <f>'centralizador anual TEC'!U41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TEC'!I42</f>
        <v>-</v>
      </c>
      <c r="E42" s="36" t="str">
        <f>'centralizador anual TEC'!O42</f>
        <v>-</v>
      </c>
      <c r="F42" s="36" t="str">
        <f>'centralizador anual TEC'!U42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TEC'!I43</f>
        <v>-</v>
      </c>
      <c r="E43" s="36" t="str">
        <f>'centralizador anual TEC'!O43</f>
        <v>-</v>
      </c>
      <c r="F43" s="36" t="str">
        <f>'centralizador anual TEC'!U43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kQeMblXEoW2p5/pT1MdMfb+P1Ti5yr+jw0EtEpDg04wh3mp1xoS3clza1NdC66ZwVpDdHFWzVJhkpopUzSnRVQ==" saltValue="Jcc4O1Rni2h76rO4dt6nLg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89" priority="5" operator="equal">
      <formula>"L"</formula>
    </cfRule>
    <cfRule type="cellIs" dxfId="88" priority="6" operator="equal">
      <formula>"F"</formula>
    </cfRule>
  </conditionalFormatting>
  <conditionalFormatting sqref="I8:I43">
    <cfRule type="containsText" dxfId="87" priority="3" operator="containsText" text="APROBO">
      <formula>NOT(ISERROR(SEARCH("APROBO",I8)))</formula>
    </cfRule>
    <cfRule type="containsText" dxfId="86" priority="4" operator="containsText" text="REPROBO">
      <formula>NOT(ISERROR(SEARCH("REPROBO",I8)))</formula>
    </cfRule>
  </conditionalFormatting>
  <conditionalFormatting sqref="H8:H43">
    <cfRule type="containsText" dxfId="85" priority="1" operator="containsText" text="ED">
      <formula>NOT(ISERROR(SEARCH("ED",H8)))</formula>
    </cfRule>
    <cfRule type="cellIs" dxfId="8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C5779-58A2-4455-8D56-2A0199C21B4E}">
  <sheetPr codeName="Hoja61">
    <tabColor theme="6"/>
  </sheetPr>
  <dimension ref="A1:N55"/>
  <sheetViews>
    <sheetView showGridLines="0" zoomScaleNormal="100" workbookViewId="0">
      <selection sqref="A1:I1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CARATULA!P23</f>
        <v>TÉCNICA TECNOLÓGICA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Bj5d6fYVG2hzdiG/30HkbEkCqfb341I8tk3QgufZDCtc3gVcxk9wC2keijoxvxCZB7FjlvIe/0n2Iz2p22mXuQ==" saltValue="sAKcDUPPfEF/i870ftDxug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6847-5FA5-4309-8992-61D8A7B63CE5}">
  <sheetPr codeName="Hoja50">
    <tabColor rgb="FFDF41D7"/>
  </sheetPr>
  <dimension ref="A1:AI43"/>
  <sheetViews>
    <sheetView showGridLines="0" zoomScaleNormal="100" workbookViewId="0">
      <selection activeCell="B5" sqref="B5:C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CARATULA!P25</f>
        <v>CIENCIAS NATURALES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RUs6/F01GAXlcaLaPsKupoGLlvS44HB+Wg3O6/vONEt8hVe8mWVZSkvZQgu+Zp+75PlsG668jqht2hQBvyRKfg==" saltValue="sbf4W15bsAvtul0DIfJI3A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83" priority="5" operator="equal">
      <formula>"L"</formula>
    </cfRule>
    <cfRule type="cellIs" dxfId="82" priority="6" operator="equal">
      <formula>"F"</formula>
    </cfRule>
  </conditionalFormatting>
  <conditionalFormatting sqref="AE8:AE43">
    <cfRule type="containsText" dxfId="81" priority="3" operator="containsText" text="APROBO">
      <formula>NOT(ISERROR(SEARCH("APROBO",AE8)))</formula>
    </cfRule>
    <cfRule type="containsText" dxfId="80" priority="4" operator="containsText" text="REPROBO">
      <formula>NOT(ISERROR(SEARCH("REPROBO",AE8)))</formula>
    </cfRule>
  </conditionalFormatting>
  <conditionalFormatting sqref="AD8:AD43">
    <cfRule type="containsText" dxfId="79" priority="1" operator="containsText" text="ED">
      <formula>NOT(ISERROR(SEARCH("ED",AD8)))</formula>
    </cfRule>
    <cfRule type="cellIs" dxfId="7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FC2781-E6B4-4A22-9440-280D8F14E2C6}">
  <sheetPr codeName="Hoja51">
    <tabColor rgb="FFDF41D7"/>
  </sheetPr>
  <dimension ref="A1:AI43"/>
  <sheetViews>
    <sheetView showGridLines="0" zoomScaleNormal="100" workbookViewId="0">
      <selection sqref="A1:AE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CARATULA!Q25</f>
        <v>CIENCIAS NATURALES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kvUu51IWl67M6XRhspN9F2/x4JKX/hmsvrbCizryy/dac8bv3fMuemMTCTXsYiX4ve/HDj1TIZWIyBn58Z7E+g==" saltValue="m1wdG0tc/6Qo2j1bPAbK9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77" priority="5" operator="equal">
      <formula>"L"</formula>
    </cfRule>
    <cfRule type="cellIs" dxfId="76" priority="6" operator="equal">
      <formula>"F"</formula>
    </cfRule>
  </conditionalFormatting>
  <conditionalFormatting sqref="AE8:AE43">
    <cfRule type="containsText" dxfId="75" priority="3" operator="containsText" text="APROBO">
      <formula>NOT(ISERROR(SEARCH("APROBO",AE8)))</formula>
    </cfRule>
    <cfRule type="containsText" dxfId="74" priority="4" operator="containsText" text="REPROBO">
      <formula>NOT(ISERROR(SEARCH("REPROBO",AE8)))</formula>
    </cfRule>
  </conditionalFormatting>
  <conditionalFormatting sqref="AD8:AD43">
    <cfRule type="containsText" dxfId="73" priority="1" operator="containsText" text="ED">
      <formula>NOT(ISERROR(SEARCH("ED",AD8)))</formula>
    </cfRule>
    <cfRule type="cellIs" dxfId="7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765786-B6E0-41B6-9CDE-962CF7B16B6A}">
  <sheetPr codeName="Hoja52">
    <tabColor rgb="FFDF41D7"/>
  </sheetPr>
  <dimension ref="A1:AI43"/>
  <sheetViews>
    <sheetView showGridLines="0" zoomScaleNormal="100" workbookViewId="0">
      <selection activeCell="P6" sqref="P6:Y6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CARATULA!R25</f>
        <v>CIENCIAS NATURALES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lbFn5552YiuW3d/bNCu3cj9wub1oGeXRTUfLECUoengPL2QcJg8G9TfgIQf6clBmSFKv8xtLqmVLFsqfcvdafA==" saltValue="P9P8Ca8UbH0UcpX9V1xI8Q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71" priority="5" operator="equal">
      <formula>"L"</formula>
    </cfRule>
    <cfRule type="cellIs" dxfId="70" priority="6" operator="equal">
      <formula>"F"</formula>
    </cfRule>
  </conditionalFormatting>
  <conditionalFormatting sqref="AE8:AE43">
    <cfRule type="containsText" dxfId="69" priority="3" operator="containsText" text="APROBO">
      <formula>NOT(ISERROR(SEARCH("APROBO",AE8)))</formula>
    </cfRule>
    <cfRule type="containsText" dxfId="68" priority="4" operator="containsText" text="REPROBO">
      <formula>NOT(ISERROR(SEARCH("REPROBO",AE8)))</formula>
    </cfRule>
  </conditionalFormatting>
  <conditionalFormatting sqref="AD8:AD43">
    <cfRule type="containsText" dxfId="67" priority="1" operator="containsText" text="ED">
      <formula>NOT(ISERROR(SEARCH("ED",AD8)))</formula>
    </cfRule>
    <cfRule type="cellIs" dxfId="6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018586-71F2-476E-93AE-305059FA37FF}">
  <sheetPr codeName="Hoja62">
    <tabColor rgb="FFDF41D7"/>
  </sheetPr>
  <dimension ref="A1:AB43"/>
  <sheetViews>
    <sheetView showGridLines="0" topLeftCell="A7" zoomScaleNormal="100" workbookViewId="0">
      <selection activeCell="V8" sqref="V8:V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173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CARATULA!P25</f>
        <v>CIENCIAS NATURALES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IF('CN01'!D8=0,"-",'CN01'!D8)</f>
        <v>3</v>
      </c>
      <c r="E8" s="36">
        <f>'CN01'!O8</f>
        <v>25</v>
      </c>
      <c r="F8" s="36">
        <f>'CN01'!Z8</f>
        <v>32.5</v>
      </c>
      <c r="G8" s="36">
        <f>IF('CN01'!AA8=0,"-",'CN01'!AA8)</f>
        <v>5</v>
      </c>
      <c r="H8" s="36" t="str">
        <f>IF('CN01'!AB8=0,"-",'CN01'!AB8)</f>
        <v>-</v>
      </c>
      <c r="I8" s="39">
        <f>IF(SUM(D8:H8)&gt;0,SUM(D8:H8),"-")</f>
        <v>65.5</v>
      </c>
      <c r="J8" s="36">
        <f>IF('CN02'!D8=0,"-",'CN02'!D8)</f>
        <v>3</v>
      </c>
      <c r="K8" s="36">
        <f>'CN02'!O8</f>
        <v>25</v>
      </c>
      <c r="L8" s="36">
        <f>'CN02'!Z8</f>
        <v>32.5</v>
      </c>
      <c r="M8" s="36">
        <f>IF('CN02'!AA8=0,"-",'CN02'!AA8)</f>
        <v>5</v>
      </c>
      <c r="N8" s="36" t="str">
        <f>IF('CN02'!AB8=0,"-",'CN02'!AB8)</f>
        <v>-</v>
      </c>
      <c r="O8" s="39">
        <f>IF(SUM(J8:N8)&gt;0,SUM(J8:N8),"-")</f>
        <v>65.5</v>
      </c>
      <c r="P8" s="36">
        <f>IF('CN03'!D8=0,"-",'CN03'!D8)</f>
        <v>3</v>
      </c>
      <c r="Q8" s="36">
        <f>'CN03'!O8</f>
        <v>25</v>
      </c>
      <c r="R8" s="36">
        <f>'CN03'!Z8</f>
        <v>32.5</v>
      </c>
      <c r="S8" s="36">
        <f>IF('CN03'!AA8=0,"-",'CN03'!AA8)</f>
        <v>5</v>
      </c>
      <c r="T8" s="36" t="str">
        <f>IF('CN03'!AB8=0,"-",'CN03'!AB8)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IF('CN01'!D9=0,"-",'CN01'!D9)</f>
        <v>5</v>
      </c>
      <c r="E9" s="36" t="str">
        <f>'CN01'!O9</f>
        <v>-</v>
      </c>
      <c r="F9" s="36" t="str">
        <f>'CN01'!Z9</f>
        <v>-</v>
      </c>
      <c r="G9" s="36">
        <f>IF('CN01'!AA9=0,"-",'CN01'!AA9)</f>
        <v>5</v>
      </c>
      <c r="H9" s="36" t="str">
        <f>IF('CN01'!AB9=0,"-",'CN01'!AB9)</f>
        <v>-</v>
      </c>
      <c r="I9" s="39">
        <f t="shared" ref="I9:I43" si="0">IF(SUM(D9:H9)&gt;0,SUM(D9:H9),"-")</f>
        <v>10</v>
      </c>
      <c r="J9" s="36">
        <f>IF('CN02'!D9=0,"-",'CN02'!D9)</f>
        <v>5</v>
      </c>
      <c r="K9" s="36" t="str">
        <f>'CN02'!O9</f>
        <v>-</v>
      </c>
      <c r="L9" s="36" t="str">
        <f>'CN02'!Z9</f>
        <v>-</v>
      </c>
      <c r="M9" s="36">
        <f>IF('CN02'!AA9=0,"-",'CN02'!AA9)</f>
        <v>5</v>
      </c>
      <c r="N9" s="36" t="str">
        <f>IF('CN02'!AB9=0,"-",'CN02'!AB9)</f>
        <v>-</v>
      </c>
      <c r="O9" s="39">
        <f t="shared" ref="O9:O43" si="1">IF(SUM(J9:N9)&gt;0,SUM(J9:N9),"-")</f>
        <v>10</v>
      </c>
      <c r="P9" s="36">
        <f>IF('CN03'!D9=0,"-",'CN03'!D9)</f>
        <v>5</v>
      </c>
      <c r="Q9" s="36" t="str">
        <f>'CN03'!O9</f>
        <v>-</v>
      </c>
      <c r="R9" s="36" t="str">
        <f>'CN03'!Z9</f>
        <v>-</v>
      </c>
      <c r="S9" s="36">
        <f>IF('CN03'!AA9=0,"-",'CN03'!AA9)</f>
        <v>5</v>
      </c>
      <c r="T9" s="36" t="str">
        <f>IF('CN03'!AB9=0,"-",'CN03'!AB9)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IF('CN01'!D10=0,"-",'CN01'!D10)</f>
        <v>5</v>
      </c>
      <c r="E10" s="36" t="str">
        <f>'CN01'!O10</f>
        <v>-</v>
      </c>
      <c r="F10" s="36" t="str">
        <f>'CN01'!Z10</f>
        <v>-</v>
      </c>
      <c r="G10" s="36">
        <f>IF('CN01'!AA10=0,"-",'CN01'!AA10)</f>
        <v>5</v>
      </c>
      <c r="H10" s="36" t="str">
        <f>IF('CN01'!AB10=0,"-",'CN01'!AB10)</f>
        <v>-</v>
      </c>
      <c r="I10" s="39">
        <f t="shared" si="0"/>
        <v>10</v>
      </c>
      <c r="J10" s="36">
        <f>IF('CN02'!D10=0,"-",'CN02'!D10)</f>
        <v>5</v>
      </c>
      <c r="K10" s="36" t="str">
        <f>'CN02'!O10</f>
        <v>-</v>
      </c>
      <c r="L10" s="36" t="str">
        <f>'CN02'!Z10</f>
        <v>-</v>
      </c>
      <c r="M10" s="36">
        <f>IF('CN02'!AA10=0,"-",'CN02'!AA10)</f>
        <v>5</v>
      </c>
      <c r="N10" s="36" t="str">
        <f>IF('CN02'!AB10=0,"-",'CN02'!AB10)</f>
        <v>-</v>
      </c>
      <c r="O10" s="39">
        <f t="shared" si="1"/>
        <v>10</v>
      </c>
      <c r="P10" s="36">
        <f>IF('CN03'!D10=0,"-",'CN03'!D10)</f>
        <v>5</v>
      </c>
      <c r="Q10" s="36" t="str">
        <f>'CN03'!O10</f>
        <v>-</v>
      </c>
      <c r="R10" s="36" t="str">
        <f>'CN03'!Z10</f>
        <v>-</v>
      </c>
      <c r="S10" s="36">
        <f>IF('CN03'!AA10=0,"-",'CN03'!AA10)</f>
        <v>5</v>
      </c>
      <c r="T10" s="36" t="str">
        <f>IF('CN03'!AB10=0,"-",'CN03'!AB10)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IF('CN01'!D11=0,"-",'CN01'!D11)</f>
        <v>5</v>
      </c>
      <c r="E11" s="36" t="str">
        <f>'CN01'!O11</f>
        <v>-</v>
      </c>
      <c r="F11" s="36" t="str">
        <f>'CN01'!Z11</f>
        <v>-</v>
      </c>
      <c r="G11" s="36">
        <f>IF('CN01'!AA11=0,"-",'CN01'!AA11)</f>
        <v>5</v>
      </c>
      <c r="H11" s="36" t="str">
        <f>IF('CN01'!AB11=0,"-",'CN01'!AB11)</f>
        <v>-</v>
      </c>
      <c r="I11" s="39">
        <f t="shared" si="0"/>
        <v>10</v>
      </c>
      <c r="J11" s="36">
        <f>IF('CN02'!D11=0,"-",'CN02'!D11)</f>
        <v>5</v>
      </c>
      <c r="K11" s="36" t="str">
        <f>'CN02'!O11</f>
        <v>-</v>
      </c>
      <c r="L11" s="36" t="str">
        <f>'CN02'!Z11</f>
        <v>-</v>
      </c>
      <c r="M11" s="36">
        <f>IF('CN02'!AA11=0,"-",'CN02'!AA11)</f>
        <v>5</v>
      </c>
      <c r="N11" s="36" t="str">
        <f>IF('CN02'!AB11=0,"-",'CN02'!AB11)</f>
        <v>-</v>
      </c>
      <c r="O11" s="39">
        <f t="shared" si="1"/>
        <v>10</v>
      </c>
      <c r="P11" s="36">
        <f>IF('CN03'!D11=0,"-",'CN03'!D11)</f>
        <v>5</v>
      </c>
      <c r="Q11" s="36" t="str">
        <f>'CN03'!O11</f>
        <v>-</v>
      </c>
      <c r="R11" s="36" t="str">
        <f>'CN03'!Z11</f>
        <v>-</v>
      </c>
      <c r="S11" s="36">
        <f>IF('CN03'!AA11=0,"-",'CN03'!AA11)</f>
        <v>5</v>
      </c>
      <c r="T11" s="36" t="str">
        <f>IF('CN03'!AB11=0,"-",'CN03'!AB11)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IF('CN01'!D12=0,"-",'CN01'!D12)</f>
        <v>5</v>
      </c>
      <c r="E12" s="36" t="str">
        <f>'CN01'!O12</f>
        <v>-</v>
      </c>
      <c r="F12" s="36" t="str">
        <f>'CN01'!Z12</f>
        <v>-</v>
      </c>
      <c r="G12" s="36">
        <f>IF('CN01'!AA12=0,"-",'CN01'!AA12)</f>
        <v>5</v>
      </c>
      <c r="H12" s="36" t="str">
        <f>IF('CN01'!AB12=0,"-",'CN01'!AB12)</f>
        <v>-</v>
      </c>
      <c r="I12" s="39">
        <f t="shared" si="0"/>
        <v>10</v>
      </c>
      <c r="J12" s="36">
        <f>IF('CN02'!D12=0,"-",'CN02'!D12)</f>
        <v>5</v>
      </c>
      <c r="K12" s="36" t="str">
        <f>'CN02'!O12</f>
        <v>-</v>
      </c>
      <c r="L12" s="36" t="str">
        <f>'CN02'!Z12</f>
        <v>-</v>
      </c>
      <c r="M12" s="36">
        <f>IF('CN02'!AA12=0,"-",'CN02'!AA12)</f>
        <v>5</v>
      </c>
      <c r="N12" s="36" t="str">
        <f>IF('CN02'!AB12=0,"-",'CN02'!AB12)</f>
        <v>-</v>
      </c>
      <c r="O12" s="39">
        <f t="shared" si="1"/>
        <v>10</v>
      </c>
      <c r="P12" s="36">
        <f>IF('CN03'!D12=0,"-",'CN03'!D12)</f>
        <v>5</v>
      </c>
      <c r="Q12" s="36" t="str">
        <f>'CN03'!O12</f>
        <v>-</v>
      </c>
      <c r="R12" s="36" t="str">
        <f>'CN03'!Z12</f>
        <v>-</v>
      </c>
      <c r="S12" s="36">
        <f>IF('CN03'!AA12=0,"-",'CN03'!AA12)</f>
        <v>5</v>
      </c>
      <c r="T12" s="36" t="str">
        <f>IF('CN03'!AB12=0,"-",'CN03'!AB12)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IF('CN01'!D13=0,"-",'CN01'!D13)</f>
        <v>-</v>
      </c>
      <c r="E13" s="36">
        <f>'CN01'!O13</f>
        <v>40</v>
      </c>
      <c r="F13" s="36">
        <f>'CN01'!Z13</f>
        <v>15</v>
      </c>
      <c r="G13" s="36">
        <f>IF('CN01'!AA13=0,"-",'CN01'!AA13)</f>
        <v>5</v>
      </c>
      <c r="H13" s="36" t="str">
        <f>IF('CN01'!AB13=0,"-",'CN01'!AB13)</f>
        <v>-</v>
      </c>
      <c r="I13" s="39">
        <f t="shared" si="0"/>
        <v>60</v>
      </c>
      <c r="J13" s="36" t="str">
        <f>IF('CN02'!D13=0,"-",'CN02'!D13)</f>
        <v>-</v>
      </c>
      <c r="K13" s="36">
        <f>'CN02'!O13</f>
        <v>40</v>
      </c>
      <c r="L13" s="36">
        <f>'CN02'!Z13</f>
        <v>15</v>
      </c>
      <c r="M13" s="36">
        <f>IF('CN02'!AA13=0,"-",'CN02'!AA13)</f>
        <v>5</v>
      </c>
      <c r="N13" s="36" t="str">
        <f>IF('CN02'!AB13=0,"-",'CN02'!AB13)</f>
        <v>-</v>
      </c>
      <c r="O13" s="39">
        <f t="shared" si="1"/>
        <v>60</v>
      </c>
      <c r="P13" s="36" t="str">
        <f>IF('CN03'!D13=0,"-",'CN03'!D13)</f>
        <v>-</v>
      </c>
      <c r="Q13" s="36">
        <f>'CN03'!O13</f>
        <v>40</v>
      </c>
      <c r="R13" s="36">
        <f>'CN03'!Z13</f>
        <v>15</v>
      </c>
      <c r="S13" s="36">
        <f>IF('CN03'!AA13=0,"-",'CN03'!AA13)</f>
        <v>5</v>
      </c>
      <c r="T13" s="36" t="str">
        <f>IF('CN03'!AB13=0,"-",'CN03'!AB13)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IF('CN01'!D14=0,"-",'CN01'!D14)</f>
        <v>-</v>
      </c>
      <c r="E14" s="36">
        <f>'CN01'!O14</f>
        <v>25</v>
      </c>
      <c r="F14" s="36">
        <f>'CN01'!Z14</f>
        <v>35</v>
      </c>
      <c r="G14" s="36">
        <f>IF('CN01'!AA14=0,"-",'CN01'!AA14)</f>
        <v>5</v>
      </c>
      <c r="H14" s="36">
        <f>IF('CN01'!AB14=0,"-",'CN01'!AB14)</f>
        <v>5</v>
      </c>
      <c r="I14" s="39">
        <f t="shared" si="0"/>
        <v>70</v>
      </c>
      <c r="J14" s="36" t="str">
        <f>IF('CN02'!D14=0,"-",'CN02'!D14)</f>
        <v>-</v>
      </c>
      <c r="K14" s="36">
        <f>'CN02'!O14</f>
        <v>25</v>
      </c>
      <c r="L14" s="36">
        <f>'CN02'!Z14</f>
        <v>35</v>
      </c>
      <c r="M14" s="36">
        <f>IF('CN02'!AA14=0,"-",'CN02'!AA14)</f>
        <v>5</v>
      </c>
      <c r="N14" s="36">
        <f>IF('CN02'!AB14=0,"-",'CN02'!AB14)</f>
        <v>5</v>
      </c>
      <c r="O14" s="39">
        <f t="shared" si="1"/>
        <v>70</v>
      </c>
      <c r="P14" s="36" t="str">
        <f>IF('CN03'!D14=0,"-",'CN03'!D14)</f>
        <v>-</v>
      </c>
      <c r="Q14" s="36">
        <f>'CN03'!O14</f>
        <v>25</v>
      </c>
      <c r="R14" s="36">
        <f>'CN03'!Z14</f>
        <v>35</v>
      </c>
      <c r="S14" s="36">
        <f>IF('CN03'!AA14=0,"-",'CN03'!AA14)</f>
        <v>5</v>
      </c>
      <c r="T14" s="36">
        <f>IF('CN03'!AB14=0,"-",'CN03'!AB14)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IF('CN01'!D15=0,"-",'CN01'!D15)</f>
        <v>-</v>
      </c>
      <c r="E15" s="36">
        <f>'CN01'!O15</f>
        <v>45</v>
      </c>
      <c r="F15" s="36">
        <f>'CN01'!Z15</f>
        <v>35</v>
      </c>
      <c r="G15" s="36">
        <f>IF('CN01'!AA15=0,"-",'CN01'!AA15)</f>
        <v>5</v>
      </c>
      <c r="H15" s="36">
        <f>IF('CN01'!AB15=0,"-",'CN01'!AB15)</f>
        <v>5</v>
      </c>
      <c r="I15" s="39">
        <f t="shared" si="0"/>
        <v>90</v>
      </c>
      <c r="J15" s="36" t="str">
        <f>IF('CN02'!D15=0,"-",'CN02'!D15)</f>
        <v>-</v>
      </c>
      <c r="K15" s="36">
        <f>'CN02'!O15</f>
        <v>45</v>
      </c>
      <c r="L15" s="36">
        <f>'CN02'!Z15</f>
        <v>35</v>
      </c>
      <c r="M15" s="36">
        <f>IF('CN02'!AA15=0,"-",'CN02'!AA15)</f>
        <v>5</v>
      </c>
      <c r="N15" s="36">
        <f>IF('CN02'!AB15=0,"-",'CN02'!AB15)</f>
        <v>5</v>
      </c>
      <c r="O15" s="39">
        <f t="shared" si="1"/>
        <v>90</v>
      </c>
      <c r="P15" s="36" t="str">
        <f>IF('CN03'!D15=0,"-",'CN03'!D15)</f>
        <v>-</v>
      </c>
      <c r="Q15" s="36">
        <f>'CN03'!O15</f>
        <v>45</v>
      </c>
      <c r="R15" s="36">
        <f>'CN03'!Z15</f>
        <v>35</v>
      </c>
      <c r="S15" s="36">
        <f>IF('CN03'!AA15=0,"-",'CN03'!AA15)</f>
        <v>5</v>
      </c>
      <c r="T15" s="36">
        <f>IF('CN03'!AB15=0,"-",'CN03'!AB15)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IF('CN01'!D16=0,"-",'CN01'!D16)</f>
        <v>-</v>
      </c>
      <c r="E16" s="36">
        <f>'CN01'!O16</f>
        <v>15</v>
      </c>
      <c r="F16" s="36">
        <f>'CN01'!Z16</f>
        <v>35</v>
      </c>
      <c r="G16" s="36" t="str">
        <f>IF('CN01'!AA16=0,"-",'CN01'!AA16)</f>
        <v>-</v>
      </c>
      <c r="H16" s="36" t="str">
        <f>IF('CN01'!AB16=0,"-",'CN01'!AB16)</f>
        <v>-</v>
      </c>
      <c r="I16" s="39">
        <f t="shared" si="0"/>
        <v>50</v>
      </c>
      <c r="J16" s="36" t="str">
        <f>IF('CN02'!D16=0,"-",'CN02'!D16)</f>
        <v>-</v>
      </c>
      <c r="K16" s="36">
        <f>'CN02'!O16</f>
        <v>15</v>
      </c>
      <c r="L16" s="36">
        <f>'CN02'!Z16</f>
        <v>35</v>
      </c>
      <c r="M16" s="36" t="str">
        <f>IF('CN02'!AA16=0,"-",'CN02'!AA16)</f>
        <v>-</v>
      </c>
      <c r="N16" s="36" t="str">
        <f>IF('CN02'!AB16=0,"-",'CN02'!AB16)</f>
        <v>-</v>
      </c>
      <c r="O16" s="39">
        <f t="shared" si="1"/>
        <v>50</v>
      </c>
      <c r="P16" s="36" t="str">
        <f>IF('CN03'!D16=0,"-",'CN03'!D16)</f>
        <v>-</v>
      </c>
      <c r="Q16" s="36">
        <f>'CN03'!O16</f>
        <v>15</v>
      </c>
      <c r="R16" s="36">
        <f>'CN03'!Z16</f>
        <v>35</v>
      </c>
      <c r="S16" s="36" t="str">
        <f>IF('CN03'!AA16=0,"-",'CN03'!AA16)</f>
        <v>-</v>
      </c>
      <c r="T16" s="36" t="str">
        <f>IF('CN03'!AB16=0,"-",'CN03'!AB16)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IF('CN01'!D17=0,"-",'CN01'!D17)</f>
        <v>-</v>
      </c>
      <c r="E17" s="36" t="str">
        <f>'CN01'!O17</f>
        <v>-</v>
      </c>
      <c r="F17" s="36" t="str">
        <f>'CN01'!Z17</f>
        <v>-</v>
      </c>
      <c r="G17" s="36" t="str">
        <f>IF('CN01'!AA17=0,"-",'CN01'!AA17)</f>
        <v>-</v>
      </c>
      <c r="H17" s="36" t="str">
        <f>IF('CN01'!AB17=0,"-",'CN01'!AB17)</f>
        <v>-</v>
      </c>
      <c r="I17" s="39" t="str">
        <f t="shared" si="0"/>
        <v>-</v>
      </c>
      <c r="J17" s="36" t="str">
        <f>IF('CN02'!D17=0,"-",'CN02'!D17)</f>
        <v>-</v>
      </c>
      <c r="K17" s="36" t="str">
        <f>'CN02'!O17</f>
        <v>-</v>
      </c>
      <c r="L17" s="36" t="str">
        <f>'CN02'!Z17</f>
        <v>-</v>
      </c>
      <c r="M17" s="36" t="str">
        <f>IF('CN02'!AA17=0,"-",'CN02'!AA17)</f>
        <v>-</v>
      </c>
      <c r="N17" s="36" t="str">
        <f>IF('CN02'!AB17=0,"-",'CN02'!AB17)</f>
        <v>-</v>
      </c>
      <c r="O17" s="39" t="str">
        <f t="shared" si="1"/>
        <v>-</v>
      </c>
      <c r="P17" s="36" t="str">
        <f>IF('CN03'!D17=0,"-",'CN03'!D17)</f>
        <v>-</v>
      </c>
      <c r="Q17" s="36" t="str">
        <f>'CN03'!O17</f>
        <v>-</v>
      </c>
      <c r="R17" s="36" t="str">
        <f>'CN03'!Z17</f>
        <v>-</v>
      </c>
      <c r="S17" s="36" t="str">
        <f>IF('CN03'!AA17=0,"-",'CN03'!AA17)</f>
        <v>-</v>
      </c>
      <c r="T17" s="36" t="str">
        <f>IF('CN03'!AB17=0,"-",'CN03'!AB17)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IF('CN01'!D18=0,"-",'CN01'!D18)</f>
        <v>-</v>
      </c>
      <c r="E18" s="36" t="str">
        <f>'CN01'!O18</f>
        <v>-</v>
      </c>
      <c r="F18" s="36" t="str">
        <f>'CN01'!Z18</f>
        <v>-</v>
      </c>
      <c r="G18" s="36" t="str">
        <f>IF('CN01'!AA18=0,"-",'CN01'!AA18)</f>
        <v>-</v>
      </c>
      <c r="H18" s="36" t="str">
        <f>IF('CN01'!AB18=0,"-",'CN01'!AB18)</f>
        <v>-</v>
      </c>
      <c r="I18" s="39" t="str">
        <f t="shared" si="0"/>
        <v>-</v>
      </c>
      <c r="J18" s="36" t="str">
        <f>IF('CN02'!D18=0,"-",'CN02'!D18)</f>
        <v>-</v>
      </c>
      <c r="K18" s="36" t="str">
        <f>'CN02'!O18</f>
        <v>-</v>
      </c>
      <c r="L18" s="36" t="str">
        <f>'CN02'!Z18</f>
        <v>-</v>
      </c>
      <c r="M18" s="36" t="str">
        <f>IF('CN02'!AA18=0,"-",'CN02'!AA18)</f>
        <v>-</v>
      </c>
      <c r="N18" s="36" t="str">
        <f>IF('CN02'!AB18=0,"-",'CN02'!AB18)</f>
        <v>-</v>
      </c>
      <c r="O18" s="39" t="str">
        <f t="shared" si="1"/>
        <v>-</v>
      </c>
      <c r="P18" s="36" t="str">
        <f>IF('CN03'!D18=0,"-",'CN03'!D18)</f>
        <v>-</v>
      </c>
      <c r="Q18" s="36" t="str">
        <f>'CN03'!O18</f>
        <v>-</v>
      </c>
      <c r="R18" s="36" t="str">
        <f>'CN03'!Z18</f>
        <v>-</v>
      </c>
      <c r="S18" s="36" t="str">
        <f>IF('CN03'!AA18=0,"-",'CN03'!AA18)</f>
        <v>-</v>
      </c>
      <c r="T18" s="36" t="str">
        <f>IF('CN03'!AB18=0,"-",'CN03'!AB18)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IF('CN01'!D19=0,"-",'CN01'!D19)</f>
        <v>-</v>
      </c>
      <c r="E19" s="36" t="str">
        <f>'CN01'!O19</f>
        <v>-</v>
      </c>
      <c r="F19" s="36" t="str">
        <f>'CN01'!Z19</f>
        <v>-</v>
      </c>
      <c r="G19" s="36" t="str">
        <f>IF('CN01'!AA19=0,"-",'CN01'!AA19)</f>
        <v>-</v>
      </c>
      <c r="H19" s="36" t="str">
        <f>IF('CN01'!AB19=0,"-",'CN01'!AB19)</f>
        <v>-</v>
      </c>
      <c r="I19" s="39" t="str">
        <f t="shared" si="0"/>
        <v>-</v>
      </c>
      <c r="J19" s="36" t="str">
        <f>IF('CN02'!D19=0,"-",'CN02'!D19)</f>
        <v>-</v>
      </c>
      <c r="K19" s="36" t="str">
        <f>'CN02'!O19</f>
        <v>-</v>
      </c>
      <c r="L19" s="36" t="str">
        <f>'CN02'!Z19</f>
        <v>-</v>
      </c>
      <c r="M19" s="36" t="str">
        <f>IF('CN02'!AA19=0,"-",'CN02'!AA19)</f>
        <v>-</v>
      </c>
      <c r="N19" s="36" t="str">
        <f>IF('CN02'!AB19=0,"-",'CN02'!AB19)</f>
        <v>-</v>
      </c>
      <c r="O19" s="39" t="str">
        <f t="shared" si="1"/>
        <v>-</v>
      </c>
      <c r="P19" s="36" t="str">
        <f>IF('CN03'!D19=0,"-",'CN03'!D19)</f>
        <v>-</v>
      </c>
      <c r="Q19" s="36" t="str">
        <f>'CN03'!O19</f>
        <v>-</v>
      </c>
      <c r="R19" s="36" t="str">
        <f>'CN03'!Z19</f>
        <v>-</v>
      </c>
      <c r="S19" s="36" t="str">
        <f>IF('CN03'!AA19=0,"-",'CN03'!AA19)</f>
        <v>-</v>
      </c>
      <c r="T19" s="36" t="str">
        <f>IF('CN03'!AB19=0,"-",'CN03'!AB19)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IF('CN01'!D20=0,"-",'CN01'!D20)</f>
        <v>-</v>
      </c>
      <c r="E20" s="36" t="str">
        <f>'CN01'!O20</f>
        <v>-</v>
      </c>
      <c r="F20" s="36" t="str">
        <f>'CN01'!Z20</f>
        <v>-</v>
      </c>
      <c r="G20" s="36" t="str">
        <f>IF('CN01'!AA20=0,"-",'CN01'!AA20)</f>
        <v>-</v>
      </c>
      <c r="H20" s="36" t="str">
        <f>IF('CN01'!AB20=0,"-",'CN01'!AB20)</f>
        <v>-</v>
      </c>
      <c r="I20" s="39" t="str">
        <f t="shared" si="0"/>
        <v>-</v>
      </c>
      <c r="J20" s="36" t="str">
        <f>IF('CN02'!D20=0,"-",'CN02'!D20)</f>
        <v>-</v>
      </c>
      <c r="K20" s="36" t="str">
        <f>'CN02'!O20</f>
        <v>-</v>
      </c>
      <c r="L20" s="36" t="str">
        <f>'CN02'!Z20</f>
        <v>-</v>
      </c>
      <c r="M20" s="36" t="str">
        <f>IF('CN02'!AA20=0,"-",'CN02'!AA20)</f>
        <v>-</v>
      </c>
      <c r="N20" s="36" t="str">
        <f>IF('CN02'!AB20=0,"-",'CN02'!AB20)</f>
        <v>-</v>
      </c>
      <c r="O20" s="39" t="str">
        <f t="shared" si="1"/>
        <v>-</v>
      </c>
      <c r="P20" s="36" t="str">
        <f>IF('CN03'!D20=0,"-",'CN03'!D20)</f>
        <v>-</v>
      </c>
      <c r="Q20" s="36" t="str">
        <f>'CN03'!O20</f>
        <v>-</v>
      </c>
      <c r="R20" s="36" t="str">
        <f>'CN03'!Z20</f>
        <v>-</v>
      </c>
      <c r="S20" s="36" t="str">
        <f>IF('CN03'!AA20=0,"-",'CN03'!AA20)</f>
        <v>-</v>
      </c>
      <c r="T20" s="36" t="str">
        <f>IF('CN03'!AB20=0,"-",'CN03'!AB20)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IF('CN01'!D21=0,"-",'CN01'!D21)</f>
        <v>-</v>
      </c>
      <c r="E21" s="36" t="str">
        <f>'CN01'!O21</f>
        <v>-</v>
      </c>
      <c r="F21" s="36" t="str">
        <f>'CN01'!Z21</f>
        <v>-</v>
      </c>
      <c r="G21" s="36" t="str">
        <f>IF('CN01'!AA21=0,"-",'CN01'!AA21)</f>
        <v>-</v>
      </c>
      <c r="H21" s="36" t="str">
        <f>IF('CN01'!AB21=0,"-",'CN01'!AB21)</f>
        <v>-</v>
      </c>
      <c r="I21" s="39" t="str">
        <f t="shared" si="0"/>
        <v>-</v>
      </c>
      <c r="J21" s="36" t="str">
        <f>IF('CN02'!D21=0,"-",'CN02'!D21)</f>
        <v>-</v>
      </c>
      <c r="K21" s="36" t="str">
        <f>'CN02'!O21</f>
        <v>-</v>
      </c>
      <c r="L21" s="36" t="str">
        <f>'CN02'!Z21</f>
        <v>-</v>
      </c>
      <c r="M21" s="36" t="str">
        <f>IF('CN02'!AA21=0,"-",'CN02'!AA21)</f>
        <v>-</v>
      </c>
      <c r="N21" s="36" t="str">
        <f>IF('CN02'!AB21=0,"-",'CN02'!AB21)</f>
        <v>-</v>
      </c>
      <c r="O21" s="39" t="str">
        <f t="shared" si="1"/>
        <v>-</v>
      </c>
      <c r="P21" s="36" t="str">
        <f>IF('CN03'!D21=0,"-",'CN03'!D21)</f>
        <v>-</v>
      </c>
      <c r="Q21" s="36" t="str">
        <f>'CN03'!O21</f>
        <v>-</v>
      </c>
      <c r="R21" s="36" t="str">
        <f>'CN03'!Z21</f>
        <v>-</v>
      </c>
      <c r="S21" s="36" t="str">
        <f>IF('CN03'!AA21=0,"-",'CN03'!AA21)</f>
        <v>-</v>
      </c>
      <c r="T21" s="36" t="str">
        <f>IF('CN03'!AB21=0,"-",'CN03'!AB21)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IF('CN01'!D22=0,"-",'CN01'!D22)</f>
        <v>-</v>
      </c>
      <c r="E22" s="36" t="str">
        <f>'CN01'!O22</f>
        <v>-</v>
      </c>
      <c r="F22" s="36" t="str">
        <f>'CN01'!Z22</f>
        <v>-</v>
      </c>
      <c r="G22" s="36" t="str">
        <f>IF('CN01'!AA22=0,"-",'CN01'!AA22)</f>
        <v>-</v>
      </c>
      <c r="H22" s="36" t="str">
        <f>IF('CN01'!AB22=0,"-",'CN01'!AB22)</f>
        <v>-</v>
      </c>
      <c r="I22" s="39" t="str">
        <f t="shared" si="0"/>
        <v>-</v>
      </c>
      <c r="J22" s="36" t="str">
        <f>IF('CN02'!D22=0,"-",'CN02'!D22)</f>
        <v>-</v>
      </c>
      <c r="K22" s="36" t="str">
        <f>'CN02'!O22</f>
        <v>-</v>
      </c>
      <c r="L22" s="36" t="str">
        <f>'CN02'!Z22</f>
        <v>-</v>
      </c>
      <c r="M22" s="36" t="str">
        <f>IF('CN02'!AA22=0,"-",'CN02'!AA22)</f>
        <v>-</v>
      </c>
      <c r="N22" s="36" t="str">
        <f>IF('CN02'!AB22=0,"-",'CN02'!AB22)</f>
        <v>-</v>
      </c>
      <c r="O22" s="39" t="str">
        <f t="shared" si="1"/>
        <v>-</v>
      </c>
      <c r="P22" s="36" t="str">
        <f>IF('CN03'!D22=0,"-",'CN03'!D22)</f>
        <v>-</v>
      </c>
      <c r="Q22" s="36" t="str">
        <f>'CN03'!O22</f>
        <v>-</v>
      </c>
      <c r="R22" s="36" t="str">
        <f>'CN03'!Z22</f>
        <v>-</v>
      </c>
      <c r="S22" s="36" t="str">
        <f>IF('CN03'!AA22=0,"-",'CN03'!AA22)</f>
        <v>-</v>
      </c>
      <c r="T22" s="36" t="str">
        <f>IF('CN03'!AB22=0,"-",'CN03'!AB22)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IF('CN01'!D23=0,"-",'CN01'!D23)</f>
        <v>-</v>
      </c>
      <c r="E23" s="36" t="str">
        <f>'CN01'!O23</f>
        <v>-</v>
      </c>
      <c r="F23" s="36" t="str">
        <f>'CN01'!Z23</f>
        <v>-</v>
      </c>
      <c r="G23" s="36" t="str">
        <f>IF('CN01'!AA23=0,"-",'CN01'!AA23)</f>
        <v>-</v>
      </c>
      <c r="H23" s="36" t="str">
        <f>IF('CN01'!AB23=0,"-",'CN01'!AB23)</f>
        <v>-</v>
      </c>
      <c r="I23" s="39" t="str">
        <f t="shared" si="0"/>
        <v>-</v>
      </c>
      <c r="J23" s="36" t="str">
        <f>IF('CN02'!D23=0,"-",'CN02'!D23)</f>
        <v>-</v>
      </c>
      <c r="K23" s="36" t="str">
        <f>'CN02'!O23</f>
        <v>-</v>
      </c>
      <c r="L23" s="36" t="str">
        <f>'CN02'!Z23</f>
        <v>-</v>
      </c>
      <c r="M23" s="36" t="str">
        <f>IF('CN02'!AA23=0,"-",'CN02'!AA23)</f>
        <v>-</v>
      </c>
      <c r="N23" s="36" t="str">
        <f>IF('CN02'!AB23=0,"-",'CN02'!AB23)</f>
        <v>-</v>
      </c>
      <c r="O23" s="39" t="str">
        <f t="shared" si="1"/>
        <v>-</v>
      </c>
      <c r="P23" s="36" t="str">
        <f>IF('CN03'!D23=0,"-",'CN03'!D23)</f>
        <v>-</v>
      </c>
      <c r="Q23" s="36" t="str">
        <f>'CN03'!O23</f>
        <v>-</v>
      </c>
      <c r="R23" s="36" t="str">
        <f>'CN03'!Z23</f>
        <v>-</v>
      </c>
      <c r="S23" s="36" t="str">
        <f>IF('CN03'!AA23=0,"-",'CN03'!AA23)</f>
        <v>-</v>
      </c>
      <c r="T23" s="36" t="str">
        <f>IF('CN03'!AB23=0,"-",'CN03'!AB23)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IF('CN01'!D24=0,"-",'CN01'!D24)</f>
        <v>-</v>
      </c>
      <c r="E24" s="36" t="str">
        <f>'CN01'!O24</f>
        <v>-</v>
      </c>
      <c r="F24" s="36" t="str">
        <f>'CN01'!Z24</f>
        <v>-</v>
      </c>
      <c r="G24" s="36" t="str">
        <f>IF('CN01'!AA24=0,"-",'CN01'!AA24)</f>
        <v>-</v>
      </c>
      <c r="H24" s="36" t="str">
        <f>IF('CN01'!AB24=0,"-",'CN01'!AB24)</f>
        <v>-</v>
      </c>
      <c r="I24" s="39" t="str">
        <f t="shared" si="0"/>
        <v>-</v>
      </c>
      <c r="J24" s="36" t="str">
        <f>IF('CN02'!D24=0,"-",'CN02'!D24)</f>
        <v>-</v>
      </c>
      <c r="K24" s="36" t="str">
        <f>'CN02'!O24</f>
        <v>-</v>
      </c>
      <c r="L24" s="36" t="str">
        <f>'CN02'!Z24</f>
        <v>-</v>
      </c>
      <c r="M24" s="36" t="str">
        <f>IF('CN02'!AA24=0,"-",'CN02'!AA24)</f>
        <v>-</v>
      </c>
      <c r="N24" s="36" t="str">
        <f>IF('CN02'!AB24=0,"-",'CN02'!AB24)</f>
        <v>-</v>
      </c>
      <c r="O24" s="39" t="str">
        <f t="shared" si="1"/>
        <v>-</v>
      </c>
      <c r="P24" s="36" t="str">
        <f>IF('CN03'!D24=0,"-",'CN03'!D24)</f>
        <v>-</v>
      </c>
      <c r="Q24" s="36" t="str">
        <f>'CN03'!O24</f>
        <v>-</v>
      </c>
      <c r="R24" s="36" t="str">
        <f>'CN03'!Z24</f>
        <v>-</v>
      </c>
      <c r="S24" s="36" t="str">
        <f>IF('CN03'!AA24=0,"-",'CN03'!AA24)</f>
        <v>-</v>
      </c>
      <c r="T24" s="36" t="str">
        <f>IF('CN03'!AB24=0,"-",'CN03'!AB24)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IF('CN01'!D25=0,"-",'CN01'!D25)</f>
        <v>-</v>
      </c>
      <c r="E25" s="36" t="str">
        <f>'CN01'!O25</f>
        <v>-</v>
      </c>
      <c r="F25" s="36" t="str">
        <f>'CN01'!Z25</f>
        <v>-</v>
      </c>
      <c r="G25" s="36" t="str">
        <f>IF('CN01'!AA25=0,"-",'CN01'!AA25)</f>
        <v>-</v>
      </c>
      <c r="H25" s="36" t="str">
        <f>IF('CN01'!AB25=0,"-",'CN01'!AB25)</f>
        <v>-</v>
      </c>
      <c r="I25" s="39" t="str">
        <f t="shared" si="0"/>
        <v>-</v>
      </c>
      <c r="J25" s="36" t="str">
        <f>IF('CN02'!D25=0,"-",'CN02'!D25)</f>
        <v>-</v>
      </c>
      <c r="K25" s="36" t="str">
        <f>'CN02'!O25</f>
        <v>-</v>
      </c>
      <c r="L25" s="36" t="str">
        <f>'CN02'!Z25</f>
        <v>-</v>
      </c>
      <c r="M25" s="36" t="str">
        <f>IF('CN02'!AA25=0,"-",'CN02'!AA25)</f>
        <v>-</v>
      </c>
      <c r="N25" s="36" t="str">
        <f>IF('CN02'!AB25=0,"-",'CN02'!AB25)</f>
        <v>-</v>
      </c>
      <c r="O25" s="39" t="str">
        <f t="shared" si="1"/>
        <v>-</v>
      </c>
      <c r="P25" s="36" t="str">
        <f>IF('CN03'!D25=0,"-",'CN03'!D25)</f>
        <v>-</v>
      </c>
      <c r="Q25" s="36" t="str">
        <f>'CN03'!O25</f>
        <v>-</v>
      </c>
      <c r="R25" s="36" t="str">
        <f>'CN03'!Z25</f>
        <v>-</v>
      </c>
      <c r="S25" s="36" t="str">
        <f>IF('CN03'!AA25=0,"-",'CN03'!AA25)</f>
        <v>-</v>
      </c>
      <c r="T25" s="36" t="str">
        <f>IF('CN03'!AB25=0,"-",'CN03'!AB25)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IF('CN01'!D26=0,"-",'CN01'!D26)</f>
        <v>-</v>
      </c>
      <c r="E26" s="36" t="str">
        <f>'CN01'!O26</f>
        <v>-</v>
      </c>
      <c r="F26" s="36" t="str">
        <f>'CN01'!Z26</f>
        <v>-</v>
      </c>
      <c r="G26" s="36" t="str">
        <f>IF('CN01'!AA26=0,"-",'CN01'!AA26)</f>
        <v>-</v>
      </c>
      <c r="H26" s="36" t="str">
        <f>IF('CN01'!AB26=0,"-",'CN01'!AB26)</f>
        <v>-</v>
      </c>
      <c r="I26" s="39" t="str">
        <f t="shared" si="0"/>
        <v>-</v>
      </c>
      <c r="J26" s="36" t="str">
        <f>IF('CN02'!D26=0,"-",'CN02'!D26)</f>
        <v>-</v>
      </c>
      <c r="K26" s="36" t="str">
        <f>'CN02'!O26</f>
        <v>-</v>
      </c>
      <c r="L26" s="36" t="str">
        <f>'CN02'!Z26</f>
        <v>-</v>
      </c>
      <c r="M26" s="36" t="str">
        <f>IF('CN02'!AA26=0,"-",'CN02'!AA26)</f>
        <v>-</v>
      </c>
      <c r="N26" s="36" t="str">
        <f>IF('CN02'!AB26=0,"-",'CN02'!AB26)</f>
        <v>-</v>
      </c>
      <c r="O26" s="39" t="str">
        <f t="shared" si="1"/>
        <v>-</v>
      </c>
      <c r="P26" s="36" t="str">
        <f>IF('CN03'!D26=0,"-",'CN03'!D26)</f>
        <v>-</v>
      </c>
      <c r="Q26" s="36" t="str">
        <f>'CN03'!O26</f>
        <v>-</v>
      </c>
      <c r="R26" s="36" t="str">
        <f>'CN03'!Z26</f>
        <v>-</v>
      </c>
      <c r="S26" s="36" t="str">
        <f>IF('CN03'!AA26=0,"-",'CN03'!AA26)</f>
        <v>-</v>
      </c>
      <c r="T26" s="36" t="str">
        <f>IF('CN03'!AB26=0,"-",'CN03'!AB26)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IF('CN01'!D27=0,"-",'CN01'!D27)</f>
        <v>-</v>
      </c>
      <c r="E27" s="36" t="str">
        <f>'CN01'!O27</f>
        <v>-</v>
      </c>
      <c r="F27" s="36" t="str">
        <f>'CN01'!Z27</f>
        <v>-</v>
      </c>
      <c r="G27" s="36" t="str">
        <f>IF('CN01'!AA27=0,"-",'CN01'!AA27)</f>
        <v>-</v>
      </c>
      <c r="H27" s="36" t="str">
        <f>IF('CN01'!AB27=0,"-",'CN01'!AB27)</f>
        <v>-</v>
      </c>
      <c r="I27" s="39" t="str">
        <f t="shared" si="0"/>
        <v>-</v>
      </c>
      <c r="J27" s="36" t="str">
        <f>IF('CN02'!D27=0,"-",'CN02'!D27)</f>
        <v>-</v>
      </c>
      <c r="K27" s="36" t="str">
        <f>'CN02'!O27</f>
        <v>-</v>
      </c>
      <c r="L27" s="36" t="str">
        <f>'CN02'!Z27</f>
        <v>-</v>
      </c>
      <c r="M27" s="36" t="str">
        <f>IF('CN02'!AA27=0,"-",'CN02'!AA27)</f>
        <v>-</v>
      </c>
      <c r="N27" s="36" t="str">
        <f>IF('CN02'!AB27=0,"-",'CN02'!AB27)</f>
        <v>-</v>
      </c>
      <c r="O27" s="39" t="str">
        <f t="shared" si="1"/>
        <v>-</v>
      </c>
      <c r="P27" s="36" t="str">
        <f>IF('CN03'!D27=0,"-",'CN03'!D27)</f>
        <v>-</v>
      </c>
      <c r="Q27" s="36" t="str">
        <f>'CN03'!O27</f>
        <v>-</v>
      </c>
      <c r="R27" s="36" t="str">
        <f>'CN03'!Z27</f>
        <v>-</v>
      </c>
      <c r="S27" s="36" t="str">
        <f>IF('CN03'!AA27=0,"-",'CN03'!AA27)</f>
        <v>-</v>
      </c>
      <c r="T27" s="36" t="str">
        <f>IF('CN03'!AB27=0,"-",'CN03'!AB27)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IF('CN01'!D28=0,"-",'CN01'!D28)</f>
        <v>-</v>
      </c>
      <c r="E28" s="36" t="str">
        <f>'CN01'!O28</f>
        <v>-</v>
      </c>
      <c r="F28" s="36" t="str">
        <f>'CN01'!Z28</f>
        <v>-</v>
      </c>
      <c r="G28" s="36" t="str">
        <f>IF('CN01'!AA28=0,"-",'CN01'!AA28)</f>
        <v>-</v>
      </c>
      <c r="H28" s="36" t="str">
        <f>IF('CN01'!AB28=0,"-",'CN01'!AB28)</f>
        <v>-</v>
      </c>
      <c r="I28" s="39" t="str">
        <f t="shared" si="0"/>
        <v>-</v>
      </c>
      <c r="J28" s="36" t="str">
        <f>IF('CN02'!D28=0,"-",'CN02'!D28)</f>
        <v>-</v>
      </c>
      <c r="K28" s="36" t="str">
        <f>'CN02'!O28</f>
        <v>-</v>
      </c>
      <c r="L28" s="36" t="str">
        <f>'CN02'!Z28</f>
        <v>-</v>
      </c>
      <c r="M28" s="36" t="str">
        <f>IF('CN02'!AA28=0,"-",'CN02'!AA28)</f>
        <v>-</v>
      </c>
      <c r="N28" s="36" t="str">
        <f>IF('CN02'!AB28=0,"-",'CN02'!AB28)</f>
        <v>-</v>
      </c>
      <c r="O28" s="39" t="str">
        <f t="shared" si="1"/>
        <v>-</v>
      </c>
      <c r="P28" s="36" t="str">
        <f>IF('CN03'!D28=0,"-",'CN03'!D28)</f>
        <v>-</v>
      </c>
      <c r="Q28" s="36" t="str">
        <f>'CN03'!O28</f>
        <v>-</v>
      </c>
      <c r="R28" s="36" t="str">
        <f>'CN03'!Z28</f>
        <v>-</v>
      </c>
      <c r="S28" s="36" t="str">
        <f>IF('CN03'!AA28=0,"-",'CN03'!AA28)</f>
        <v>-</v>
      </c>
      <c r="T28" s="36" t="str">
        <f>IF('CN03'!AB28=0,"-",'CN03'!AB28)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IF('CN01'!D29=0,"-",'CN01'!D29)</f>
        <v>-</v>
      </c>
      <c r="E29" s="36" t="str">
        <f>'CN01'!O29</f>
        <v>-</v>
      </c>
      <c r="F29" s="36" t="str">
        <f>'CN01'!Z29</f>
        <v>-</v>
      </c>
      <c r="G29" s="36" t="str">
        <f>IF('CN01'!AA29=0,"-",'CN01'!AA29)</f>
        <v>-</v>
      </c>
      <c r="H29" s="36" t="str">
        <f>IF('CN01'!AB29=0,"-",'CN01'!AB29)</f>
        <v>-</v>
      </c>
      <c r="I29" s="39" t="str">
        <f t="shared" si="0"/>
        <v>-</v>
      </c>
      <c r="J29" s="36" t="str">
        <f>IF('CN02'!D29=0,"-",'CN02'!D29)</f>
        <v>-</v>
      </c>
      <c r="K29" s="36" t="str">
        <f>'CN02'!O29</f>
        <v>-</v>
      </c>
      <c r="L29" s="36" t="str">
        <f>'CN02'!Z29</f>
        <v>-</v>
      </c>
      <c r="M29" s="36" t="str">
        <f>IF('CN02'!AA29=0,"-",'CN02'!AA29)</f>
        <v>-</v>
      </c>
      <c r="N29" s="36" t="str">
        <f>IF('CN02'!AB29=0,"-",'CN02'!AB29)</f>
        <v>-</v>
      </c>
      <c r="O29" s="39" t="str">
        <f t="shared" si="1"/>
        <v>-</v>
      </c>
      <c r="P29" s="36" t="str">
        <f>IF('CN03'!D29=0,"-",'CN03'!D29)</f>
        <v>-</v>
      </c>
      <c r="Q29" s="36" t="str">
        <f>'CN03'!O29</f>
        <v>-</v>
      </c>
      <c r="R29" s="36" t="str">
        <f>'CN03'!Z29</f>
        <v>-</v>
      </c>
      <c r="S29" s="36" t="str">
        <f>IF('CN03'!AA29=0,"-",'CN03'!AA29)</f>
        <v>-</v>
      </c>
      <c r="T29" s="36" t="str">
        <f>IF('CN03'!AB29=0,"-",'CN03'!AB29)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IF('CN01'!D30=0,"-",'CN01'!D30)</f>
        <v>-</v>
      </c>
      <c r="E30" s="36" t="str">
        <f>'CN01'!O30</f>
        <v>-</v>
      </c>
      <c r="F30" s="36" t="str">
        <f>'CN01'!Z30</f>
        <v>-</v>
      </c>
      <c r="G30" s="36" t="str">
        <f>IF('CN01'!AA30=0,"-",'CN01'!AA30)</f>
        <v>-</v>
      </c>
      <c r="H30" s="36" t="str">
        <f>IF('CN01'!AB30=0,"-",'CN01'!AB30)</f>
        <v>-</v>
      </c>
      <c r="I30" s="39" t="str">
        <f t="shared" si="0"/>
        <v>-</v>
      </c>
      <c r="J30" s="36" t="str">
        <f>IF('CN02'!D30=0,"-",'CN02'!D30)</f>
        <v>-</v>
      </c>
      <c r="K30" s="36" t="str">
        <f>'CN02'!O30</f>
        <v>-</v>
      </c>
      <c r="L30" s="36" t="str">
        <f>'CN02'!Z30</f>
        <v>-</v>
      </c>
      <c r="M30" s="36" t="str">
        <f>IF('CN02'!AA30=0,"-",'CN02'!AA30)</f>
        <v>-</v>
      </c>
      <c r="N30" s="36" t="str">
        <f>IF('CN02'!AB30=0,"-",'CN02'!AB30)</f>
        <v>-</v>
      </c>
      <c r="O30" s="39" t="str">
        <f t="shared" si="1"/>
        <v>-</v>
      </c>
      <c r="P30" s="36" t="str">
        <f>IF('CN03'!D30=0,"-",'CN03'!D30)</f>
        <v>-</v>
      </c>
      <c r="Q30" s="36" t="str">
        <f>'CN03'!O30</f>
        <v>-</v>
      </c>
      <c r="R30" s="36" t="str">
        <f>'CN03'!Z30</f>
        <v>-</v>
      </c>
      <c r="S30" s="36" t="str">
        <f>IF('CN03'!AA30=0,"-",'CN03'!AA30)</f>
        <v>-</v>
      </c>
      <c r="T30" s="36" t="str">
        <f>IF('CN03'!AB30=0,"-",'CN03'!AB30)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IF('CN01'!D31=0,"-",'CN01'!D31)</f>
        <v>-</v>
      </c>
      <c r="E31" s="36" t="str">
        <f>'CN01'!O31</f>
        <v>-</v>
      </c>
      <c r="F31" s="36" t="str">
        <f>'CN01'!Z31</f>
        <v>-</v>
      </c>
      <c r="G31" s="36" t="str">
        <f>IF('CN01'!AA31=0,"-",'CN01'!AA31)</f>
        <v>-</v>
      </c>
      <c r="H31" s="36" t="str">
        <f>IF('CN01'!AB31=0,"-",'CN01'!AB31)</f>
        <v>-</v>
      </c>
      <c r="I31" s="39" t="str">
        <f t="shared" si="0"/>
        <v>-</v>
      </c>
      <c r="J31" s="36" t="str">
        <f>IF('CN02'!D31=0,"-",'CN02'!D31)</f>
        <v>-</v>
      </c>
      <c r="K31" s="36" t="str">
        <f>'CN02'!O31</f>
        <v>-</v>
      </c>
      <c r="L31" s="36" t="str">
        <f>'CN02'!Z31</f>
        <v>-</v>
      </c>
      <c r="M31" s="36" t="str">
        <f>IF('CN02'!AA31=0,"-",'CN02'!AA31)</f>
        <v>-</v>
      </c>
      <c r="N31" s="36" t="str">
        <f>IF('CN02'!AB31=0,"-",'CN02'!AB31)</f>
        <v>-</v>
      </c>
      <c r="O31" s="39" t="str">
        <f t="shared" si="1"/>
        <v>-</v>
      </c>
      <c r="P31" s="36" t="str">
        <f>IF('CN03'!D31=0,"-",'CN03'!D31)</f>
        <v>-</v>
      </c>
      <c r="Q31" s="36" t="str">
        <f>'CN03'!O31</f>
        <v>-</v>
      </c>
      <c r="R31" s="36" t="str">
        <f>'CN03'!Z31</f>
        <v>-</v>
      </c>
      <c r="S31" s="36" t="str">
        <f>IF('CN03'!AA31=0,"-",'CN03'!AA31)</f>
        <v>-</v>
      </c>
      <c r="T31" s="36" t="str">
        <f>IF('CN03'!AB31=0,"-",'CN03'!AB31)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IF('CN01'!D32=0,"-",'CN01'!D32)</f>
        <v>-</v>
      </c>
      <c r="E32" s="36" t="str">
        <f>'CN01'!O32</f>
        <v>-</v>
      </c>
      <c r="F32" s="36" t="str">
        <f>'CN01'!Z32</f>
        <v>-</v>
      </c>
      <c r="G32" s="36" t="str">
        <f>IF('CN01'!AA32=0,"-",'CN01'!AA32)</f>
        <v>-</v>
      </c>
      <c r="H32" s="36" t="str">
        <f>IF('CN01'!AB32=0,"-",'CN01'!AB32)</f>
        <v>-</v>
      </c>
      <c r="I32" s="39" t="str">
        <f t="shared" si="0"/>
        <v>-</v>
      </c>
      <c r="J32" s="36" t="str">
        <f>IF('CN02'!D32=0,"-",'CN02'!D32)</f>
        <v>-</v>
      </c>
      <c r="K32" s="36" t="str">
        <f>'CN02'!O32</f>
        <v>-</v>
      </c>
      <c r="L32" s="36" t="str">
        <f>'CN02'!Z32</f>
        <v>-</v>
      </c>
      <c r="M32" s="36" t="str">
        <f>IF('CN02'!AA32=0,"-",'CN02'!AA32)</f>
        <v>-</v>
      </c>
      <c r="N32" s="36" t="str">
        <f>IF('CN02'!AB32=0,"-",'CN02'!AB32)</f>
        <v>-</v>
      </c>
      <c r="O32" s="39" t="str">
        <f t="shared" si="1"/>
        <v>-</v>
      </c>
      <c r="P32" s="36" t="str">
        <f>IF('CN03'!D32=0,"-",'CN03'!D32)</f>
        <v>-</v>
      </c>
      <c r="Q32" s="36" t="str">
        <f>'CN03'!O32</f>
        <v>-</v>
      </c>
      <c r="R32" s="36" t="str">
        <f>'CN03'!Z32</f>
        <v>-</v>
      </c>
      <c r="S32" s="36" t="str">
        <f>IF('CN03'!AA32=0,"-",'CN03'!AA32)</f>
        <v>-</v>
      </c>
      <c r="T32" s="36" t="str">
        <f>IF('CN03'!AB32=0,"-",'CN03'!AB32)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IF('CN01'!D33=0,"-",'CN01'!D33)</f>
        <v>-</v>
      </c>
      <c r="E33" s="36" t="str">
        <f>'CN01'!O33</f>
        <v>-</v>
      </c>
      <c r="F33" s="36" t="str">
        <f>'CN01'!Z33</f>
        <v>-</v>
      </c>
      <c r="G33" s="36" t="str">
        <f>IF('CN01'!AA33=0,"-",'CN01'!AA33)</f>
        <v>-</v>
      </c>
      <c r="H33" s="36" t="str">
        <f>IF('CN01'!AB33=0,"-",'CN01'!AB33)</f>
        <v>-</v>
      </c>
      <c r="I33" s="39" t="str">
        <f t="shared" si="0"/>
        <v>-</v>
      </c>
      <c r="J33" s="36" t="str">
        <f>IF('CN02'!D33=0,"-",'CN02'!D33)</f>
        <v>-</v>
      </c>
      <c r="K33" s="36" t="str">
        <f>'CN02'!O33</f>
        <v>-</v>
      </c>
      <c r="L33" s="36" t="str">
        <f>'CN02'!Z33</f>
        <v>-</v>
      </c>
      <c r="M33" s="36" t="str">
        <f>IF('CN02'!AA33=0,"-",'CN02'!AA33)</f>
        <v>-</v>
      </c>
      <c r="N33" s="36" t="str">
        <f>IF('CN02'!AB33=0,"-",'CN02'!AB33)</f>
        <v>-</v>
      </c>
      <c r="O33" s="39" t="str">
        <f t="shared" si="1"/>
        <v>-</v>
      </c>
      <c r="P33" s="36" t="str">
        <f>IF('CN03'!D33=0,"-",'CN03'!D33)</f>
        <v>-</v>
      </c>
      <c r="Q33" s="36" t="str">
        <f>'CN03'!O33</f>
        <v>-</v>
      </c>
      <c r="R33" s="36" t="str">
        <f>'CN03'!Z33</f>
        <v>-</v>
      </c>
      <c r="S33" s="36" t="str">
        <f>IF('CN03'!AA33=0,"-",'CN03'!AA33)</f>
        <v>-</v>
      </c>
      <c r="T33" s="36" t="str">
        <f>IF('CN03'!AB33=0,"-",'CN03'!AB33)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IF('CN01'!D34=0,"-",'CN01'!D34)</f>
        <v>-</v>
      </c>
      <c r="E34" s="36" t="str">
        <f>'CN01'!O34</f>
        <v>-</v>
      </c>
      <c r="F34" s="36" t="str">
        <f>'CN01'!Z34</f>
        <v>-</v>
      </c>
      <c r="G34" s="36" t="str">
        <f>IF('CN01'!AA34=0,"-",'CN01'!AA34)</f>
        <v>-</v>
      </c>
      <c r="H34" s="36" t="str">
        <f>IF('CN01'!AB34=0,"-",'CN01'!AB34)</f>
        <v>-</v>
      </c>
      <c r="I34" s="39" t="str">
        <f t="shared" si="0"/>
        <v>-</v>
      </c>
      <c r="J34" s="36" t="str">
        <f>IF('CN02'!D34=0,"-",'CN02'!D34)</f>
        <v>-</v>
      </c>
      <c r="K34" s="36" t="str">
        <f>'CN02'!O34</f>
        <v>-</v>
      </c>
      <c r="L34" s="36" t="str">
        <f>'CN02'!Z34</f>
        <v>-</v>
      </c>
      <c r="M34" s="36" t="str">
        <f>IF('CN02'!AA34=0,"-",'CN02'!AA34)</f>
        <v>-</v>
      </c>
      <c r="N34" s="36" t="str">
        <f>IF('CN02'!AB34=0,"-",'CN02'!AB34)</f>
        <v>-</v>
      </c>
      <c r="O34" s="39" t="str">
        <f t="shared" si="1"/>
        <v>-</v>
      </c>
      <c r="P34" s="36" t="str">
        <f>IF('CN03'!D34=0,"-",'CN03'!D34)</f>
        <v>-</v>
      </c>
      <c r="Q34" s="36" t="str">
        <f>'CN03'!O34</f>
        <v>-</v>
      </c>
      <c r="R34" s="36" t="str">
        <f>'CN03'!Z34</f>
        <v>-</v>
      </c>
      <c r="S34" s="36" t="str">
        <f>IF('CN03'!AA34=0,"-",'CN03'!AA34)</f>
        <v>-</v>
      </c>
      <c r="T34" s="36" t="str">
        <f>IF('CN03'!AB34=0,"-",'CN03'!AB34)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IF('CN01'!D35=0,"-",'CN01'!D35)</f>
        <v>-</v>
      </c>
      <c r="E35" s="36" t="str">
        <f>'CN01'!O35</f>
        <v>-</v>
      </c>
      <c r="F35" s="36" t="str">
        <f>'CN01'!Z35</f>
        <v>-</v>
      </c>
      <c r="G35" s="36" t="str">
        <f>IF('CN01'!AA35=0,"-",'CN01'!AA35)</f>
        <v>-</v>
      </c>
      <c r="H35" s="36" t="str">
        <f>IF('CN01'!AB35=0,"-",'CN01'!AB35)</f>
        <v>-</v>
      </c>
      <c r="I35" s="39" t="str">
        <f t="shared" si="0"/>
        <v>-</v>
      </c>
      <c r="J35" s="36" t="str">
        <f>IF('CN02'!D35=0,"-",'CN02'!D35)</f>
        <v>-</v>
      </c>
      <c r="K35" s="36" t="str">
        <f>'CN02'!O35</f>
        <v>-</v>
      </c>
      <c r="L35" s="36" t="str">
        <f>'CN02'!Z35</f>
        <v>-</v>
      </c>
      <c r="M35" s="36" t="str">
        <f>IF('CN02'!AA35=0,"-",'CN02'!AA35)</f>
        <v>-</v>
      </c>
      <c r="N35" s="36" t="str">
        <f>IF('CN02'!AB35=0,"-",'CN02'!AB35)</f>
        <v>-</v>
      </c>
      <c r="O35" s="39" t="str">
        <f t="shared" si="1"/>
        <v>-</v>
      </c>
      <c r="P35" s="36" t="str">
        <f>IF('CN03'!D35=0,"-",'CN03'!D35)</f>
        <v>-</v>
      </c>
      <c r="Q35" s="36" t="str">
        <f>'CN03'!O35</f>
        <v>-</v>
      </c>
      <c r="R35" s="36" t="str">
        <f>'CN03'!Z35</f>
        <v>-</v>
      </c>
      <c r="S35" s="36" t="str">
        <f>IF('CN03'!AA35=0,"-",'CN03'!AA35)</f>
        <v>-</v>
      </c>
      <c r="T35" s="36" t="str">
        <f>IF('CN03'!AB35=0,"-",'CN03'!AB35)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IF('CN01'!D36=0,"-",'CN01'!D36)</f>
        <v>-</v>
      </c>
      <c r="E36" s="36" t="str">
        <f>'CN01'!O36</f>
        <v>-</v>
      </c>
      <c r="F36" s="36" t="str">
        <f>'CN01'!Z36</f>
        <v>-</v>
      </c>
      <c r="G36" s="36" t="str">
        <f>IF('CN01'!AA36=0,"-",'CN01'!AA36)</f>
        <v>-</v>
      </c>
      <c r="H36" s="36" t="str">
        <f>IF('CN01'!AB36=0,"-",'CN01'!AB36)</f>
        <v>-</v>
      </c>
      <c r="I36" s="39" t="str">
        <f t="shared" si="0"/>
        <v>-</v>
      </c>
      <c r="J36" s="36" t="str">
        <f>IF('CN02'!D36=0,"-",'CN02'!D36)</f>
        <v>-</v>
      </c>
      <c r="K36" s="36" t="str">
        <f>'CN02'!O36</f>
        <v>-</v>
      </c>
      <c r="L36" s="36" t="str">
        <f>'CN02'!Z36</f>
        <v>-</v>
      </c>
      <c r="M36" s="36" t="str">
        <f>IF('CN02'!AA36=0,"-",'CN02'!AA36)</f>
        <v>-</v>
      </c>
      <c r="N36" s="36" t="str">
        <f>IF('CN02'!AB36=0,"-",'CN02'!AB36)</f>
        <v>-</v>
      </c>
      <c r="O36" s="39" t="str">
        <f t="shared" si="1"/>
        <v>-</v>
      </c>
      <c r="P36" s="36" t="str">
        <f>IF('CN03'!D36=0,"-",'CN03'!D36)</f>
        <v>-</v>
      </c>
      <c r="Q36" s="36" t="str">
        <f>'CN03'!O36</f>
        <v>-</v>
      </c>
      <c r="R36" s="36" t="str">
        <f>'CN03'!Z36</f>
        <v>-</v>
      </c>
      <c r="S36" s="36" t="str">
        <f>IF('CN03'!AA36=0,"-",'CN03'!AA36)</f>
        <v>-</v>
      </c>
      <c r="T36" s="36" t="str">
        <f>IF('CN03'!AB36=0,"-",'CN03'!AB36)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IF('CN01'!D37=0,"-",'CN01'!D37)</f>
        <v>-</v>
      </c>
      <c r="E37" s="36" t="str">
        <f>'CN01'!O37</f>
        <v>-</v>
      </c>
      <c r="F37" s="36" t="str">
        <f>'CN01'!Z37</f>
        <v>-</v>
      </c>
      <c r="G37" s="36" t="str">
        <f>IF('CN01'!AA37=0,"-",'CN01'!AA37)</f>
        <v>-</v>
      </c>
      <c r="H37" s="36" t="str">
        <f>IF('CN01'!AB37=0,"-",'CN01'!AB37)</f>
        <v>-</v>
      </c>
      <c r="I37" s="39" t="str">
        <f t="shared" si="0"/>
        <v>-</v>
      </c>
      <c r="J37" s="36" t="str">
        <f>IF('CN02'!D37=0,"-",'CN02'!D37)</f>
        <v>-</v>
      </c>
      <c r="K37" s="36" t="str">
        <f>'CN02'!O37</f>
        <v>-</v>
      </c>
      <c r="L37" s="36" t="str">
        <f>'CN02'!Z37</f>
        <v>-</v>
      </c>
      <c r="M37" s="36" t="str">
        <f>IF('CN02'!AA37=0,"-",'CN02'!AA37)</f>
        <v>-</v>
      </c>
      <c r="N37" s="36" t="str">
        <f>IF('CN02'!AB37=0,"-",'CN02'!AB37)</f>
        <v>-</v>
      </c>
      <c r="O37" s="39" t="str">
        <f t="shared" si="1"/>
        <v>-</v>
      </c>
      <c r="P37" s="36" t="str">
        <f>IF('CN03'!D37=0,"-",'CN03'!D37)</f>
        <v>-</v>
      </c>
      <c r="Q37" s="36" t="str">
        <f>'CN03'!O37</f>
        <v>-</v>
      </c>
      <c r="R37" s="36" t="str">
        <f>'CN03'!Z37</f>
        <v>-</v>
      </c>
      <c r="S37" s="36" t="str">
        <f>IF('CN03'!AA37=0,"-",'CN03'!AA37)</f>
        <v>-</v>
      </c>
      <c r="T37" s="36" t="str">
        <f>IF('CN03'!AB37=0,"-",'CN03'!AB37)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IF('CN01'!D38=0,"-",'CN01'!D38)</f>
        <v>-</v>
      </c>
      <c r="E38" s="36" t="str">
        <f>'CN01'!O38</f>
        <v>-</v>
      </c>
      <c r="F38" s="36" t="str">
        <f>'CN01'!Z38</f>
        <v>-</v>
      </c>
      <c r="G38" s="36" t="str">
        <f>IF('CN01'!AA38=0,"-",'CN01'!AA38)</f>
        <v>-</v>
      </c>
      <c r="H38" s="36" t="str">
        <f>IF('CN01'!AB38=0,"-",'CN01'!AB38)</f>
        <v>-</v>
      </c>
      <c r="I38" s="39" t="str">
        <f t="shared" si="0"/>
        <v>-</v>
      </c>
      <c r="J38" s="36" t="str">
        <f>IF('CN02'!D38=0,"-",'CN02'!D38)</f>
        <v>-</v>
      </c>
      <c r="K38" s="36" t="str">
        <f>'CN02'!O38</f>
        <v>-</v>
      </c>
      <c r="L38" s="36" t="str">
        <f>'CN02'!Z38</f>
        <v>-</v>
      </c>
      <c r="M38" s="36" t="str">
        <f>IF('CN02'!AA38=0,"-",'CN02'!AA38)</f>
        <v>-</v>
      </c>
      <c r="N38" s="36" t="str">
        <f>IF('CN02'!AB38=0,"-",'CN02'!AB38)</f>
        <v>-</v>
      </c>
      <c r="O38" s="39" t="str">
        <f t="shared" si="1"/>
        <v>-</v>
      </c>
      <c r="P38" s="36" t="str">
        <f>IF('CN03'!D38=0,"-",'CN03'!D38)</f>
        <v>-</v>
      </c>
      <c r="Q38" s="36" t="str">
        <f>'CN03'!O38</f>
        <v>-</v>
      </c>
      <c r="R38" s="36" t="str">
        <f>'CN03'!Z38</f>
        <v>-</v>
      </c>
      <c r="S38" s="36" t="str">
        <f>IF('CN03'!AA38=0,"-",'CN03'!AA38)</f>
        <v>-</v>
      </c>
      <c r="T38" s="36" t="str">
        <f>IF('CN03'!AB38=0,"-",'CN03'!AB38)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IF('CN01'!D39=0,"-",'CN01'!D39)</f>
        <v>-</v>
      </c>
      <c r="E39" s="36" t="str">
        <f>'CN01'!O39</f>
        <v>-</v>
      </c>
      <c r="F39" s="36" t="str">
        <f>'CN01'!Z39</f>
        <v>-</v>
      </c>
      <c r="G39" s="36" t="str">
        <f>IF('CN01'!AA39=0,"-",'CN01'!AA39)</f>
        <v>-</v>
      </c>
      <c r="H39" s="36" t="str">
        <f>IF('CN01'!AB39=0,"-",'CN01'!AB39)</f>
        <v>-</v>
      </c>
      <c r="I39" s="39" t="str">
        <f t="shared" si="0"/>
        <v>-</v>
      </c>
      <c r="J39" s="36" t="str">
        <f>IF('CN02'!D39=0,"-",'CN02'!D39)</f>
        <v>-</v>
      </c>
      <c r="K39" s="36" t="str">
        <f>'CN02'!O39</f>
        <v>-</v>
      </c>
      <c r="L39" s="36" t="str">
        <f>'CN02'!Z39</f>
        <v>-</v>
      </c>
      <c r="M39" s="36" t="str">
        <f>IF('CN02'!AA39=0,"-",'CN02'!AA39)</f>
        <v>-</v>
      </c>
      <c r="N39" s="36" t="str">
        <f>IF('CN02'!AB39=0,"-",'CN02'!AB39)</f>
        <v>-</v>
      </c>
      <c r="O39" s="39" t="str">
        <f t="shared" si="1"/>
        <v>-</v>
      </c>
      <c r="P39" s="36" t="str">
        <f>IF('CN03'!D39=0,"-",'CN03'!D39)</f>
        <v>-</v>
      </c>
      <c r="Q39" s="36" t="str">
        <f>'CN03'!O39</f>
        <v>-</v>
      </c>
      <c r="R39" s="36" t="str">
        <f>'CN03'!Z39</f>
        <v>-</v>
      </c>
      <c r="S39" s="36" t="str">
        <f>IF('CN03'!AA39=0,"-",'CN03'!AA39)</f>
        <v>-</v>
      </c>
      <c r="T39" s="36" t="str">
        <f>IF('CN03'!AB39=0,"-",'CN03'!AB39)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IF('CN01'!D40=0,"-",'CN01'!D40)</f>
        <v>-</v>
      </c>
      <c r="E40" s="36" t="str">
        <f>'CN01'!O40</f>
        <v>-</v>
      </c>
      <c r="F40" s="36" t="str">
        <f>'CN01'!Z40</f>
        <v>-</v>
      </c>
      <c r="G40" s="36" t="str">
        <f>IF('CN01'!AA40=0,"-",'CN01'!AA40)</f>
        <v>-</v>
      </c>
      <c r="H40" s="36" t="str">
        <f>IF('CN01'!AB40=0,"-",'CN01'!AB40)</f>
        <v>-</v>
      </c>
      <c r="I40" s="39" t="str">
        <f t="shared" si="0"/>
        <v>-</v>
      </c>
      <c r="J40" s="36" t="str">
        <f>IF('CN02'!D40=0,"-",'CN02'!D40)</f>
        <v>-</v>
      </c>
      <c r="K40" s="36" t="str">
        <f>'CN02'!O40</f>
        <v>-</v>
      </c>
      <c r="L40" s="36" t="str">
        <f>'CN02'!Z40</f>
        <v>-</v>
      </c>
      <c r="M40" s="36" t="str">
        <f>IF('CN02'!AA40=0,"-",'CN02'!AA40)</f>
        <v>-</v>
      </c>
      <c r="N40" s="36" t="str">
        <f>IF('CN02'!AB40=0,"-",'CN02'!AB40)</f>
        <v>-</v>
      </c>
      <c r="O40" s="39" t="str">
        <f t="shared" si="1"/>
        <v>-</v>
      </c>
      <c r="P40" s="36" t="str">
        <f>IF('CN03'!D40=0,"-",'CN03'!D40)</f>
        <v>-</v>
      </c>
      <c r="Q40" s="36" t="str">
        <f>'CN03'!O40</f>
        <v>-</v>
      </c>
      <c r="R40" s="36" t="str">
        <f>'CN03'!Z40</f>
        <v>-</v>
      </c>
      <c r="S40" s="36" t="str">
        <f>IF('CN03'!AA40=0,"-",'CN03'!AA40)</f>
        <v>-</v>
      </c>
      <c r="T40" s="36" t="str">
        <f>IF('CN03'!AB40=0,"-",'CN03'!AB40)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IF('CN01'!D41=0,"-",'CN01'!D41)</f>
        <v>-</v>
      </c>
      <c r="E41" s="36" t="str">
        <f>'CN01'!O41</f>
        <v>-</v>
      </c>
      <c r="F41" s="36" t="str">
        <f>'CN01'!Z41</f>
        <v>-</v>
      </c>
      <c r="G41" s="36" t="str">
        <f>IF('CN01'!AA41=0,"-",'CN01'!AA41)</f>
        <v>-</v>
      </c>
      <c r="H41" s="36" t="str">
        <f>IF('CN01'!AB41=0,"-",'CN01'!AB41)</f>
        <v>-</v>
      </c>
      <c r="I41" s="39" t="str">
        <f t="shared" si="0"/>
        <v>-</v>
      </c>
      <c r="J41" s="36" t="str">
        <f>IF('CN02'!D41=0,"-",'CN02'!D41)</f>
        <v>-</v>
      </c>
      <c r="K41" s="36" t="str">
        <f>'CN02'!O41</f>
        <v>-</v>
      </c>
      <c r="L41" s="36" t="str">
        <f>'CN02'!Z41</f>
        <v>-</v>
      </c>
      <c r="M41" s="36" t="str">
        <f>IF('CN02'!AA41=0,"-",'CN02'!AA41)</f>
        <v>-</v>
      </c>
      <c r="N41" s="36" t="str">
        <f>IF('CN02'!AB41=0,"-",'CN02'!AB41)</f>
        <v>-</v>
      </c>
      <c r="O41" s="39" t="str">
        <f t="shared" si="1"/>
        <v>-</v>
      </c>
      <c r="P41" s="36" t="str">
        <f>IF('CN03'!D41=0,"-",'CN03'!D41)</f>
        <v>-</v>
      </c>
      <c r="Q41" s="36" t="str">
        <f>'CN03'!O41</f>
        <v>-</v>
      </c>
      <c r="R41" s="36" t="str">
        <f>'CN03'!Z41</f>
        <v>-</v>
      </c>
      <c r="S41" s="36" t="str">
        <f>IF('CN03'!AA41=0,"-",'CN03'!AA41)</f>
        <v>-</v>
      </c>
      <c r="T41" s="36" t="str">
        <f>IF('CN03'!AB41=0,"-",'CN03'!AB41)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IF('CN01'!D42=0,"-",'CN01'!D42)</f>
        <v>-</v>
      </c>
      <c r="E42" s="36" t="str">
        <f>'CN01'!O42</f>
        <v>-</v>
      </c>
      <c r="F42" s="36" t="str">
        <f>'CN01'!Z42</f>
        <v>-</v>
      </c>
      <c r="G42" s="36" t="str">
        <f>IF('CN01'!AA42=0,"-",'CN01'!AA42)</f>
        <v>-</v>
      </c>
      <c r="H42" s="36" t="str">
        <f>IF('CN01'!AB42=0,"-",'CN01'!AB42)</f>
        <v>-</v>
      </c>
      <c r="I42" s="39" t="str">
        <f t="shared" si="0"/>
        <v>-</v>
      </c>
      <c r="J42" s="36" t="str">
        <f>IF('CN02'!D42=0,"-",'CN02'!D42)</f>
        <v>-</v>
      </c>
      <c r="K42" s="36" t="str">
        <f>'CN02'!O42</f>
        <v>-</v>
      </c>
      <c r="L42" s="36" t="str">
        <f>'CN02'!Z42</f>
        <v>-</v>
      </c>
      <c r="M42" s="36" t="str">
        <f>IF('CN02'!AA42=0,"-",'CN02'!AA42)</f>
        <v>-</v>
      </c>
      <c r="N42" s="36" t="str">
        <f>IF('CN02'!AB42=0,"-",'CN02'!AB42)</f>
        <v>-</v>
      </c>
      <c r="O42" s="39" t="str">
        <f t="shared" si="1"/>
        <v>-</v>
      </c>
      <c r="P42" s="36" t="str">
        <f>IF('CN03'!D42=0,"-",'CN03'!D42)</f>
        <v>-</v>
      </c>
      <c r="Q42" s="36" t="str">
        <f>'CN03'!O42</f>
        <v>-</v>
      </c>
      <c r="R42" s="36" t="str">
        <f>'CN03'!Z42</f>
        <v>-</v>
      </c>
      <c r="S42" s="36" t="str">
        <f>IF('CN03'!AA42=0,"-",'CN03'!AA42)</f>
        <v>-</v>
      </c>
      <c r="T42" s="36" t="str">
        <f>IF('CN03'!AB42=0,"-",'CN03'!AB42)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IF('CN01'!D43=0,"-",'CN01'!D43)</f>
        <v>-</v>
      </c>
      <c r="E43" s="36" t="str">
        <f>'CN01'!O43</f>
        <v>-</v>
      </c>
      <c r="F43" s="36" t="str">
        <f>'CN01'!Z43</f>
        <v>-</v>
      </c>
      <c r="G43" s="36" t="str">
        <f>IF('CN01'!AA43=0,"-",'CN01'!AA43)</f>
        <v>-</v>
      </c>
      <c r="H43" s="36" t="str">
        <f>IF('CN01'!AB43=0,"-",'CN01'!AB43)</f>
        <v>-</v>
      </c>
      <c r="I43" s="39" t="str">
        <f t="shared" si="0"/>
        <v>-</v>
      </c>
      <c r="J43" s="36" t="str">
        <f>IF('CN02'!D43=0,"-",'CN02'!D43)</f>
        <v>-</v>
      </c>
      <c r="K43" s="36" t="str">
        <f>'CN02'!O43</f>
        <v>-</v>
      </c>
      <c r="L43" s="36" t="str">
        <f>'CN02'!Z43</f>
        <v>-</v>
      </c>
      <c r="M43" s="36" t="str">
        <f>IF('CN02'!AA43=0,"-",'CN02'!AA43)</f>
        <v>-</v>
      </c>
      <c r="N43" s="36" t="str">
        <f>IF('CN02'!AB43=0,"-",'CN02'!AB43)</f>
        <v>-</v>
      </c>
      <c r="O43" s="39" t="str">
        <f t="shared" si="1"/>
        <v>-</v>
      </c>
      <c r="P43" s="36" t="str">
        <f>IF('CN03'!D43=0,"-",'CN03'!D43)</f>
        <v>-</v>
      </c>
      <c r="Q43" s="36" t="str">
        <f>'CN03'!O43</f>
        <v>-</v>
      </c>
      <c r="R43" s="36" t="str">
        <f>'CN03'!Z43</f>
        <v>-</v>
      </c>
      <c r="S43" s="36" t="str">
        <f>IF('CN03'!AA43=0,"-",'CN03'!AA43)</f>
        <v>-</v>
      </c>
      <c r="T43" s="36" t="str">
        <f>IF('CN03'!AB43=0,"-",'CN03'!AB43)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keaxISNISEBXMRBdZKEsudD7hKKen/XY0cvmS/wwT4zFS733UaQ2qwJ5T6kMwsPiMMpCprdDdhSrSsD5vdb5hA==" saltValue="TO3FresM+9Pql6w8JfeWpg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65" priority="5" operator="equal">
      <formula>"L"</formula>
    </cfRule>
    <cfRule type="cellIs" dxfId="64" priority="6" operator="equal">
      <formula>"F"</formula>
    </cfRule>
  </conditionalFormatting>
  <conditionalFormatting sqref="X8:X43">
    <cfRule type="containsText" dxfId="63" priority="3" operator="containsText" text="APROBO">
      <formula>NOT(ISERROR(SEARCH("APROBO",X8)))</formula>
    </cfRule>
    <cfRule type="containsText" dxfId="62" priority="4" operator="containsText" text="REPROBO">
      <formula>NOT(ISERROR(SEARCH("REPROBO",X8)))</formula>
    </cfRule>
  </conditionalFormatting>
  <conditionalFormatting sqref="W8:W43">
    <cfRule type="containsText" dxfId="61" priority="1" operator="containsText" text="ED">
      <formula>NOT(ISERROR(SEARCH("ED",W8)))</formula>
    </cfRule>
    <cfRule type="cellIs" dxfId="6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A99815-1112-464A-B61D-DC3F953FD6B4}">
  <sheetPr codeName="Hoja63">
    <tabColor rgb="FFDF41D7"/>
  </sheetPr>
  <dimension ref="A1:M55"/>
  <sheetViews>
    <sheetView showGridLines="0" zoomScaleNormal="100" workbookViewId="0">
      <selection activeCell="K38" sqref="K3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174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CARATULA!P25</f>
        <v>CIENCIAS NATURALES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CN'!I8</f>
        <v>65.5</v>
      </c>
      <c r="E8" s="36">
        <f>'centralizador anual CN'!O8</f>
        <v>65.5</v>
      </c>
      <c r="F8" s="36">
        <f>'centralizador anual CN'!U8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CN'!I9</f>
        <v>10</v>
      </c>
      <c r="E9" s="36">
        <f>'centralizador anual CN'!O9</f>
        <v>10</v>
      </c>
      <c r="F9" s="36">
        <f>'centralizador anual CN'!U9</f>
        <v>10</v>
      </c>
      <c r="G9" s="39">
        <f t="shared" ref="G9:G43" si="0">IF(ISERROR(AVERAGE(D9:F9)),"-",AVERAGE(D9:F9))</f>
        <v>10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CN'!I10</f>
        <v>10</v>
      </c>
      <c r="E10" s="36">
        <f>'centralizador anual CN'!O10</f>
        <v>10</v>
      </c>
      <c r="F10" s="36">
        <f>'centralizador anual CN'!U10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CN'!I11</f>
        <v>10</v>
      </c>
      <c r="E11" s="36">
        <f>'centralizador anual CN'!O11</f>
        <v>10</v>
      </c>
      <c r="F11" s="36">
        <f>'centralizador anual CN'!U11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CN'!I12</f>
        <v>10</v>
      </c>
      <c r="E12" s="36">
        <f>'centralizador anual CN'!O12</f>
        <v>10</v>
      </c>
      <c r="F12" s="36">
        <f>'centralizador anual CN'!U12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CN'!I13</f>
        <v>60</v>
      </c>
      <c r="E13" s="36">
        <f>'centralizador anual CN'!O13</f>
        <v>60</v>
      </c>
      <c r="F13" s="36">
        <f>'centralizador anual CN'!U13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CN'!I14</f>
        <v>70</v>
      </c>
      <c r="E14" s="36">
        <f>'centralizador anual CN'!O14</f>
        <v>70</v>
      </c>
      <c r="F14" s="36">
        <f>'centralizador anual CN'!U14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CN'!I15</f>
        <v>90</v>
      </c>
      <c r="E15" s="36">
        <f>'centralizador anual CN'!O15</f>
        <v>90</v>
      </c>
      <c r="F15" s="36">
        <f>'centralizador anual CN'!U15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CN'!I16</f>
        <v>50</v>
      </c>
      <c r="E16" s="36">
        <f>'centralizador anual CN'!O16</f>
        <v>50</v>
      </c>
      <c r="F16" s="36">
        <f>'centralizador anual CN'!U16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CN'!I17</f>
        <v>-</v>
      </c>
      <c r="E17" s="36" t="str">
        <f>'centralizador anual CN'!O17</f>
        <v>-</v>
      </c>
      <c r="F17" s="36" t="str">
        <f>'centralizador anual CN'!U17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CN'!I18</f>
        <v>-</v>
      </c>
      <c r="E18" s="36" t="str">
        <f>'centralizador anual CN'!O18</f>
        <v>-</v>
      </c>
      <c r="F18" s="36" t="str">
        <f>'centralizador anual CN'!U18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CN'!I19</f>
        <v>-</v>
      </c>
      <c r="E19" s="36" t="str">
        <f>'centralizador anual CN'!O19</f>
        <v>-</v>
      </c>
      <c r="F19" s="36" t="str">
        <f>'centralizador anual CN'!U19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CN'!I20</f>
        <v>-</v>
      </c>
      <c r="E20" s="36" t="str">
        <f>'centralizador anual CN'!O20</f>
        <v>-</v>
      </c>
      <c r="F20" s="36" t="str">
        <f>'centralizador anual CN'!U20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CN'!I21</f>
        <v>-</v>
      </c>
      <c r="E21" s="36" t="str">
        <f>'centralizador anual CN'!O21</f>
        <v>-</v>
      </c>
      <c r="F21" s="36" t="str">
        <f>'centralizador anual CN'!U21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CN'!I22</f>
        <v>-</v>
      </c>
      <c r="E22" s="36" t="str">
        <f>'centralizador anual CN'!O22</f>
        <v>-</v>
      </c>
      <c r="F22" s="36" t="str">
        <f>'centralizador anual CN'!U22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CN'!I23</f>
        <v>-</v>
      </c>
      <c r="E23" s="36" t="str">
        <f>'centralizador anual CN'!O23</f>
        <v>-</v>
      </c>
      <c r="F23" s="36" t="str">
        <f>'centralizador anual CN'!U23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CN'!I24</f>
        <v>-</v>
      </c>
      <c r="E24" s="36" t="str">
        <f>'centralizador anual CN'!O24</f>
        <v>-</v>
      </c>
      <c r="F24" s="36" t="str">
        <f>'centralizador anual CN'!U24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CN'!I25</f>
        <v>-</v>
      </c>
      <c r="E25" s="36" t="str">
        <f>'centralizador anual CN'!O25</f>
        <v>-</v>
      </c>
      <c r="F25" s="36" t="str">
        <f>'centralizador anual CN'!U25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CN'!I26</f>
        <v>-</v>
      </c>
      <c r="E26" s="36" t="str">
        <f>'centralizador anual CN'!O26</f>
        <v>-</v>
      </c>
      <c r="F26" s="36" t="str">
        <f>'centralizador anual CN'!U26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CN'!I27</f>
        <v>-</v>
      </c>
      <c r="E27" s="36" t="str">
        <f>'centralizador anual CN'!O27</f>
        <v>-</v>
      </c>
      <c r="F27" s="36" t="str">
        <f>'centralizador anual CN'!U27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CN'!I28</f>
        <v>-</v>
      </c>
      <c r="E28" s="36" t="str">
        <f>'centralizador anual CN'!O28</f>
        <v>-</v>
      </c>
      <c r="F28" s="36" t="str">
        <f>'centralizador anual CN'!U28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CN'!I29</f>
        <v>-</v>
      </c>
      <c r="E29" s="36" t="str">
        <f>'centralizador anual CN'!O29</f>
        <v>-</v>
      </c>
      <c r="F29" s="36" t="str">
        <f>'centralizador anual CN'!U29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CN'!I30</f>
        <v>-</v>
      </c>
      <c r="E30" s="36" t="str">
        <f>'centralizador anual CN'!O30</f>
        <v>-</v>
      </c>
      <c r="F30" s="36" t="str">
        <f>'centralizador anual CN'!U30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CN'!I31</f>
        <v>-</v>
      </c>
      <c r="E31" s="36" t="str">
        <f>'centralizador anual CN'!O31</f>
        <v>-</v>
      </c>
      <c r="F31" s="36" t="str">
        <f>'centralizador anual CN'!U31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CN'!I32</f>
        <v>-</v>
      </c>
      <c r="E32" s="36" t="str">
        <f>'centralizador anual CN'!O32</f>
        <v>-</v>
      </c>
      <c r="F32" s="36" t="str">
        <f>'centralizador anual CN'!U32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CN'!I33</f>
        <v>-</v>
      </c>
      <c r="E33" s="36" t="str">
        <f>'centralizador anual CN'!O33</f>
        <v>-</v>
      </c>
      <c r="F33" s="36" t="str">
        <f>'centralizador anual CN'!U33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CN'!I34</f>
        <v>-</v>
      </c>
      <c r="E34" s="36" t="str">
        <f>'centralizador anual CN'!O34</f>
        <v>-</v>
      </c>
      <c r="F34" s="36" t="str">
        <f>'centralizador anual CN'!U34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CN'!I35</f>
        <v>-</v>
      </c>
      <c r="E35" s="36" t="str">
        <f>'centralizador anual CN'!O35</f>
        <v>-</v>
      </c>
      <c r="F35" s="36" t="str">
        <f>'centralizador anual CN'!U35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CN'!I36</f>
        <v>-</v>
      </c>
      <c r="E36" s="36" t="str">
        <f>'centralizador anual CN'!O36</f>
        <v>-</v>
      </c>
      <c r="F36" s="36" t="str">
        <f>'centralizador anual CN'!U36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CN'!I37</f>
        <v>-</v>
      </c>
      <c r="E37" s="36" t="str">
        <f>'centralizador anual CN'!O37</f>
        <v>-</v>
      </c>
      <c r="F37" s="36" t="str">
        <f>'centralizador anual CN'!U37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CN'!I38</f>
        <v>-</v>
      </c>
      <c r="E38" s="36" t="str">
        <f>'centralizador anual CN'!O38</f>
        <v>-</v>
      </c>
      <c r="F38" s="36" t="str">
        <f>'centralizador anual CN'!U38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CN'!I39</f>
        <v>-</v>
      </c>
      <c r="E39" s="36" t="str">
        <f>'centralizador anual CN'!O39</f>
        <v>-</v>
      </c>
      <c r="F39" s="36" t="str">
        <f>'centralizador anual CN'!U39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CN'!I40</f>
        <v>-</v>
      </c>
      <c r="E40" s="36" t="str">
        <f>'centralizador anual CN'!O40</f>
        <v>-</v>
      </c>
      <c r="F40" s="36" t="str">
        <f>'centralizador anual CN'!U40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CN'!I41</f>
        <v>-</v>
      </c>
      <c r="E41" s="36" t="str">
        <f>'centralizador anual CN'!O41</f>
        <v>-</v>
      </c>
      <c r="F41" s="36" t="str">
        <f>'centralizador anual CN'!U41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190" t="str">
        <f>'centralizador anual CN'!I42</f>
        <v>-</v>
      </c>
      <c r="E42" s="36" t="str">
        <f>'centralizador anual CN'!O42</f>
        <v>-</v>
      </c>
      <c r="F42" s="36" t="str">
        <f>'centralizador anual CN'!U42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89">
        <f>FILIACION!C42</f>
        <v>0</v>
      </c>
      <c r="C43" s="192"/>
      <c r="D43" s="197" t="str">
        <f>'centralizador anual CN'!I43</f>
        <v>-</v>
      </c>
      <c r="E43" s="194" t="str">
        <f>'centralizador anual CN'!O43</f>
        <v>-</v>
      </c>
      <c r="F43" s="36" t="str">
        <f>'centralizador anual CN'!U43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>
      <c r="D44" s="191"/>
    </row>
    <row r="45" spans="1:9" ht="24.75" customHeight="1" x14ac:dyDescent="0.25">
      <c r="B45" s="85"/>
      <c r="C45" s="193" t="s">
        <v>147</v>
      </c>
      <c r="D45" s="180" t="s">
        <v>144</v>
      </c>
      <c r="E45" s="180"/>
      <c r="F45" s="195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196" t="s">
        <v>140</v>
      </c>
      <c r="E46" s="196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Q0Mav94G0J6r3brxU+rEiTuJeMXf+cK6pa1T7T+kII/ieYss0CvNqmzdN8l5rCuiYc2dcrVJHR2OaUB1F/PjKg==" saltValue="eU727q2L8kPaErhFU++9og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8 D9:D44 E9:I43">
    <cfRule type="cellIs" dxfId="59" priority="5" operator="equal">
      <formula>"L"</formula>
    </cfRule>
    <cfRule type="cellIs" dxfId="58" priority="6" operator="equal">
      <formula>"F"</formula>
    </cfRule>
  </conditionalFormatting>
  <conditionalFormatting sqref="I8:I43">
    <cfRule type="containsText" dxfId="57" priority="3" operator="containsText" text="APROBO">
      <formula>NOT(ISERROR(SEARCH("APROBO",I8)))</formula>
    </cfRule>
    <cfRule type="containsText" dxfId="56" priority="4" operator="containsText" text="REPROBO">
      <formula>NOT(ISERROR(SEARCH("REPROBO",I8)))</formula>
    </cfRule>
  </conditionalFormatting>
  <conditionalFormatting sqref="H8:H43">
    <cfRule type="containsText" dxfId="55" priority="1" operator="containsText" text="ED">
      <formula>NOT(ISERROR(SEARCH("ED",H8)))</formula>
    </cfRule>
    <cfRule type="cellIs" dxfId="5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3A846C-E970-4F32-9D02-8FD1D3F9BD9B}">
  <sheetPr codeName="Hoja64">
    <tabColor rgb="FFDF41D7"/>
  </sheetPr>
  <dimension ref="A1:N55"/>
  <sheetViews>
    <sheetView showGridLines="0" zoomScaleNormal="100" workbookViewId="0">
      <selection sqref="A1:I1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CARATULA!P25</f>
        <v>CIENCIAS NATURALES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l8PHhJViVyF+WCpJ8RnjrbNrDIzwaSvUvkH+8N+tjcRdt3hzqMXRPYdlxKPyU0ehJGFETCegXJXQxuSAmUsjgw==" saltValue="kKJwXBID4N2WtGv9jQYbOQ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A35B89-5613-475B-8EAD-1DB3939C4AD7}">
  <sheetPr codeName="Hoja53">
    <tabColor rgb="FF2EF26B"/>
  </sheetPr>
  <dimension ref="A1:AI43"/>
  <sheetViews>
    <sheetView showGridLines="0" zoomScaleNormal="100" workbookViewId="0">
      <selection activeCell="F10" sqref="F10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94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CARATULA!P27</f>
        <v>VALORES - ESP. RELIGION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CARATULA!$B$34</f>
        <v>45693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CARATULA!$D$34</f>
        <v>45782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J4Kz6tiTe0+2KvcMrTky6gFmcp9L54tg22lft0P6xp4prsQHW168nGm5XfAQLnKrvaatK7LaPrSalpxgdZ2QTQ==" saltValue="CLPKX+W2l/xTc7MTqeCK+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53" priority="5" operator="equal">
      <formula>"L"</formula>
    </cfRule>
    <cfRule type="cellIs" dxfId="52" priority="6" operator="equal">
      <formula>"F"</formula>
    </cfRule>
  </conditionalFormatting>
  <conditionalFormatting sqref="AE8:AE43">
    <cfRule type="containsText" dxfId="51" priority="3" operator="containsText" text="APROBO">
      <formula>NOT(ISERROR(SEARCH("APROBO",AE8)))</formula>
    </cfRule>
    <cfRule type="containsText" dxfId="50" priority="4" operator="containsText" text="REPROBO">
      <formula>NOT(ISERROR(SEARCH("REPROBO",AE8)))</formula>
    </cfRule>
  </conditionalFormatting>
  <conditionalFormatting sqref="AD8:AD43">
    <cfRule type="containsText" dxfId="49" priority="1" operator="containsText" text="ED">
      <formula>NOT(ISERROR(SEARCH("ED",AD8)))</formula>
    </cfRule>
    <cfRule type="cellIs" dxfId="4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B5CD6-76DA-4F30-8090-EF02BB237BB5}">
  <sheetPr codeName="Hoja54">
    <tabColor rgb="FF2EF26B"/>
  </sheetPr>
  <dimension ref="A1:AI43"/>
  <sheetViews>
    <sheetView showGridLines="0" zoomScaleNormal="100" workbookViewId="0">
      <selection activeCell="R7" sqref="R7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122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CARATULA!Q27</f>
        <v>VALORES - ESP. RELIGION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CARATULA!$F$34</f>
        <v>45783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CARATULA!$H$34</f>
        <v>45894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plGHxSaNlG57Ezi2gmqYXRkE1lWz+zt3wkxZXpM58eUEsWQ5WXDf5YehO9d6/6ksRhwCgz8EDynzbxPzMcBspQ==" saltValue="VtMgyEcNSRgrRkLcs8CAv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47" priority="5" operator="equal">
      <formula>"L"</formula>
    </cfRule>
    <cfRule type="cellIs" dxfId="46" priority="6" operator="equal">
      <formula>"F"</formula>
    </cfRule>
  </conditionalFormatting>
  <conditionalFormatting sqref="AE8:AE43">
    <cfRule type="containsText" dxfId="45" priority="3" operator="containsText" text="APROBO">
      <formula>NOT(ISERROR(SEARCH("APROBO",AE8)))</formula>
    </cfRule>
    <cfRule type="containsText" dxfId="44" priority="4" operator="containsText" text="REPROBO">
      <formula>NOT(ISERROR(SEARCH("REPROBO",AE8)))</formula>
    </cfRule>
  </conditionalFormatting>
  <conditionalFormatting sqref="AD8:AD43">
    <cfRule type="containsText" dxfId="43" priority="1" operator="containsText" text="ED">
      <formula>NOT(ISERROR(SEARCH("ED",AD8)))</formula>
    </cfRule>
    <cfRule type="cellIs" dxfId="42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796FA9-5227-4748-BC9A-873650411B53}">
  <sheetPr codeName="Hoja55">
    <tabColor rgb="FF2EF26B"/>
  </sheetPr>
  <dimension ref="A1:AI43"/>
  <sheetViews>
    <sheetView showGridLines="0" zoomScaleNormal="100" workbookViewId="0">
      <selection activeCell="O20" sqref="O20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4" width="3.28515625" bestFit="1" customWidth="1"/>
    <col min="5" max="14" width="2.7109375" bestFit="1" customWidth="1"/>
    <col min="15" max="25" width="3" bestFit="1" customWidth="1"/>
    <col min="26" max="26" width="3.28515625" bestFit="1" customWidth="1"/>
    <col min="27" max="28" width="2.85546875" customWidth="1"/>
    <col min="29" max="29" width="4.85546875" customWidth="1"/>
    <col min="30" max="30" width="4.7109375" customWidth="1"/>
    <col min="31" max="31" width="10.7109375" customWidth="1"/>
    <col min="32" max="32" width="7.5703125" customWidth="1"/>
    <col min="33" max="33" width="20.42578125" customWidth="1"/>
    <col min="34" max="34" width="3.7109375" bestFit="1" customWidth="1"/>
    <col min="35" max="35" width="10.5703125" bestFit="1" customWidth="1"/>
  </cols>
  <sheetData>
    <row r="1" spans="1:35" ht="14.1" customHeight="1" x14ac:dyDescent="0.25">
      <c r="A1" s="124" t="s">
        <v>123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  <c r="Y1" s="124"/>
      <c r="Z1" s="124"/>
      <c r="AA1" s="124"/>
      <c r="AB1" s="124"/>
      <c r="AC1" s="124"/>
      <c r="AD1" s="124"/>
      <c r="AE1" s="124"/>
    </row>
    <row r="2" spans="1:35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5"/>
      <c r="K2" s="125"/>
      <c r="L2" s="125"/>
      <c r="M2" s="126" t="s">
        <v>50</v>
      </c>
      <c r="N2" s="126"/>
      <c r="O2" s="126"/>
      <c r="P2" s="126"/>
      <c r="Q2" s="126"/>
      <c r="R2" s="125" t="str">
        <f>CARATULA!R27</f>
        <v>VALORES - ESP. RELIGION</v>
      </c>
      <c r="S2" s="125"/>
      <c r="T2" s="125"/>
      <c r="U2" s="125"/>
      <c r="V2" s="125"/>
      <c r="W2" s="125"/>
      <c r="X2" s="125"/>
      <c r="Y2" s="125"/>
      <c r="Z2" s="127" t="s">
        <v>56</v>
      </c>
      <c r="AA2" s="127"/>
      <c r="AB2" s="127"/>
      <c r="AC2" s="127"/>
      <c r="AD2" s="127"/>
      <c r="AE2" s="34">
        <f>CARATULA!$K$34</f>
        <v>45895</v>
      </c>
    </row>
    <row r="3" spans="1:35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25"/>
      <c r="K3" s="125"/>
      <c r="L3" s="125"/>
      <c r="M3" s="126" t="s">
        <v>58</v>
      </c>
      <c r="N3" s="126"/>
      <c r="O3" s="126"/>
      <c r="P3" s="126"/>
      <c r="Q3" s="126"/>
      <c r="R3" s="125" t="str">
        <f>CARATULA!F18</f>
        <v>MYRIAM MILENA MIRANDA HERRA</v>
      </c>
      <c r="S3" s="125"/>
      <c r="T3" s="125"/>
      <c r="U3" s="125"/>
      <c r="V3" s="125"/>
      <c r="W3" s="125"/>
      <c r="X3" s="125"/>
      <c r="Y3" s="125"/>
      <c r="Z3" s="127" t="s">
        <v>60</v>
      </c>
      <c r="AA3" s="127"/>
      <c r="AB3" s="127"/>
      <c r="AC3" s="127"/>
      <c r="AD3" s="127"/>
      <c r="AE3" s="34">
        <f>CARATULA!$M$34</f>
        <v>46003</v>
      </c>
    </row>
    <row r="4" spans="1:35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37"/>
      <c r="K4" s="137"/>
      <c r="L4" s="137"/>
      <c r="M4" s="138"/>
      <c r="N4" s="138"/>
      <c r="O4" s="138"/>
      <c r="P4" s="138"/>
      <c r="Q4" s="138"/>
      <c r="R4" s="139"/>
      <c r="S4" s="139"/>
      <c r="T4" s="139"/>
      <c r="U4" s="139"/>
      <c r="V4" s="139"/>
      <c r="W4" s="139"/>
      <c r="X4" s="139"/>
      <c r="Y4" s="139"/>
      <c r="Z4" s="127" t="s">
        <v>62</v>
      </c>
      <c r="AA4" s="127"/>
      <c r="AB4" s="127"/>
      <c r="AC4" s="127"/>
      <c r="AD4" s="127"/>
      <c r="AE4" s="28">
        <f ca="1">TODAY()</f>
        <v>45786</v>
      </c>
    </row>
    <row r="5" spans="1:35" ht="12.95" customHeight="1" x14ac:dyDescent="0.25">
      <c r="A5" s="154" t="s">
        <v>35</v>
      </c>
      <c r="B5" s="154" t="s">
        <v>63</v>
      </c>
      <c r="C5" s="154"/>
      <c r="D5" s="149" t="s">
        <v>101</v>
      </c>
      <c r="E5" s="149"/>
      <c r="F5" s="149"/>
      <c r="G5" s="149"/>
      <c r="H5" s="149"/>
      <c r="I5" s="149"/>
      <c r="J5" s="149"/>
      <c r="K5" s="149"/>
      <c r="L5" s="149"/>
      <c r="M5" s="149"/>
      <c r="N5" s="149"/>
      <c r="O5" s="149"/>
      <c r="P5" s="149"/>
      <c r="Q5" s="149"/>
      <c r="R5" s="149"/>
      <c r="S5" s="149"/>
      <c r="T5" s="149"/>
      <c r="U5" s="149"/>
      <c r="V5" s="149"/>
      <c r="W5" s="149"/>
      <c r="X5" s="149"/>
      <c r="Y5" s="149"/>
      <c r="Z5" s="149"/>
      <c r="AA5" s="149"/>
      <c r="AB5" s="157" t="s">
        <v>104</v>
      </c>
      <c r="AC5" s="153" t="s">
        <v>118</v>
      </c>
      <c r="AD5" s="153" t="s">
        <v>105</v>
      </c>
      <c r="AE5" s="152" t="s">
        <v>106</v>
      </c>
    </row>
    <row r="6" spans="1:35" ht="12.75" customHeight="1" x14ac:dyDescent="0.25">
      <c r="A6" s="154"/>
      <c r="B6" s="154"/>
      <c r="C6" s="154"/>
      <c r="D6" s="148" t="s">
        <v>100</v>
      </c>
      <c r="E6" s="149" t="s">
        <v>102</v>
      </c>
      <c r="F6" s="149"/>
      <c r="G6" s="149"/>
      <c r="H6" s="149"/>
      <c r="I6" s="149"/>
      <c r="J6" s="149"/>
      <c r="K6" s="149"/>
      <c r="L6" s="149"/>
      <c r="M6" s="149"/>
      <c r="N6" s="149"/>
      <c r="O6" s="150" t="s">
        <v>95</v>
      </c>
      <c r="P6" s="155" t="s">
        <v>124</v>
      </c>
      <c r="Q6" s="155"/>
      <c r="R6" s="155"/>
      <c r="S6" s="155"/>
      <c r="T6" s="155"/>
      <c r="U6" s="155"/>
      <c r="V6" s="155"/>
      <c r="W6" s="155"/>
      <c r="X6" s="155"/>
      <c r="Y6" s="155"/>
      <c r="Z6" s="156" t="s">
        <v>95</v>
      </c>
      <c r="AA6" s="156" t="s">
        <v>103</v>
      </c>
      <c r="AB6" s="157"/>
      <c r="AC6" s="153"/>
      <c r="AD6" s="153"/>
      <c r="AE6" s="152"/>
    </row>
    <row r="7" spans="1:35" ht="54" customHeight="1" x14ac:dyDescent="0.25">
      <c r="A7" s="154"/>
      <c r="B7" s="154"/>
      <c r="C7" s="154"/>
      <c r="D7" s="148"/>
      <c r="E7" s="30" t="s">
        <v>119</v>
      </c>
      <c r="F7" s="30" t="s">
        <v>120</v>
      </c>
      <c r="G7" s="30"/>
      <c r="H7" s="30"/>
      <c r="I7" s="30"/>
      <c r="J7" s="30"/>
      <c r="K7" s="30" t="s">
        <v>121</v>
      </c>
      <c r="L7" s="30" t="s">
        <v>121</v>
      </c>
      <c r="M7" s="30" t="s">
        <v>121</v>
      </c>
      <c r="N7" s="30"/>
      <c r="O7" s="150"/>
      <c r="P7" s="30"/>
      <c r="Q7" s="30"/>
      <c r="R7" s="30"/>
      <c r="S7" s="30"/>
      <c r="T7" s="30"/>
      <c r="U7" s="30"/>
      <c r="V7" s="30" t="s">
        <v>121</v>
      </c>
      <c r="W7" s="30" t="s">
        <v>121</v>
      </c>
      <c r="X7" s="30" t="s">
        <v>121</v>
      </c>
      <c r="Y7" s="30"/>
      <c r="Z7" s="156"/>
      <c r="AA7" s="156"/>
      <c r="AB7" s="157"/>
      <c r="AC7" s="153"/>
      <c r="AD7" s="153"/>
      <c r="AE7" s="152"/>
    </row>
    <row r="8" spans="1:35" ht="12" customHeight="1" x14ac:dyDescent="0.25">
      <c r="A8" s="82">
        <v>1</v>
      </c>
      <c r="B8" s="158" t="str">
        <f>FILIACION!C7</f>
        <v>Editorial Nueva Generación</v>
      </c>
      <c r="C8" s="159"/>
      <c r="D8" s="29">
        <v>3</v>
      </c>
      <c r="E8" s="29">
        <v>30</v>
      </c>
      <c r="F8" s="29">
        <v>20</v>
      </c>
      <c r="G8" s="29"/>
      <c r="H8" s="29"/>
      <c r="I8" s="29"/>
      <c r="J8" s="29"/>
      <c r="K8" s="29"/>
      <c r="L8" s="29"/>
      <c r="M8" s="29"/>
      <c r="N8" s="29"/>
      <c r="O8" s="38">
        <f>IF(ISERROR(AVERAGE(E8:N8)),"-",AVERAGE(E8:N8))</f>
        <v>25</v>
      </c>
      <c r="P8" s="29">
        <v>35</v>
      </c>
      <c r="Q8" s="29">
        <v>35</v>
      </c>
      <c r="R8" s="29">
        <v>35</v>
      </c>
      <c r="S8" s="29">
        <v>35</v>
      </c>
      <c r="T8" s="29">
        <v>35</v>
      </c>
      <c r="U8" s="29">
        <v>35</v>
      </c>
      <c r="V8" s="29">
        <v>10</v>
      </c>
      <c r="W8" s="29">
        <v>35</v>
      </c>
      <c r="X8" s="29">
        <v>35</v>
      </c>
      <c r="Y8" s="29">
        <v>35</v>
      </c>
      <c r="Z8" s="38">
        <f>IF(ISERROR(AVERAGE(P8:Y8)),"-",AVERAGE(P8:Y8))</f>
        <v>32.5</v>
      </c>
      <c r="AA8" s="29">
        <v>5</v>
      </c>
      <c r="AB8" s="29"/>
      <c r="AC8" s="39">
        <f>IF((SUM(AB8,AA8,Z8,O8,D8))=0,"-",SUM(AB8,AA8,Z8,O8,D8))</f>
        <v>65.5</v>
      </c>
      <c r="AD8" s="35" t="str">
        <f>IF(AC8&lt;51,"ED",IF(AC8&lt;69,"DA",IF(AC8&lt;85,"DO",IF(AC8&lt;101,"DP","-"))))</f>
        <v>DA</v>
      </c>
      <c r="AE8" s="35" t="str">
        <f>IF(AC8&lt;51,"REPROBO",IF(AC8&lt;101,"APROBO","-"))</f>
        <v>APROBO</v>
      </c>
      <c r="AG8" s="151" t="s">
        <v>107</v>
      </c>
      <c r="AH8" s="151"/>
      <c r="AI8" s="151"/>
    </row>
    <row r="9" spans="1:35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22">
        <v>5</v>
      </c>
      <c r="E9" s="22"/>
      <c r="F9" s="22"/>
      <c r="G9" s="22"/>
      <c r="H9" s="22"/>
      <c r="I9" s="22"/>
      <c r="J9" s="22"/>
      <c r="K9" s="22"/>
      <c r="L9" s="22"/>
      <c r="M9" s="22"/>
      <c r="N9" s="22"/>
      <c r="O9" s="40" t="str">
        <f t="shared" ref="O9:O43" si="0">IF(ISERROR(AVERAGE(E9:N9)),"-",AVERAGE(E9:N9))</f>
        <v>-</v>
      </c>
      <c r="P9" s="22"/>
      <c r="Q9" s="22"/>
      <c r="R9" s="22"/>
      <c r="S9" s="22"/>
      <c r="T9" s="22"/>
      <c r="U9" s="22"/>
      <c r="V9" s="22"/>
      <c r="W9" s="22"/>
      <c r="X9" s="22"/>
      <c r="Y9" s="22"/>
      <c r="Z9" s="40" t="str">
        <f t="shared" ref="Z9:Z43" si="1">IF(ISERROR(AVERAGE(P9:Y9)),"-",AVERAGE(P9:Y9))</f>
        <v>-</v>
      </c>
      <c r="AA9" s="22">
        <v>5</v>
      </c>
      <c r="AB9" s="22"/>
      <c r="AC9" s="41">
        <f t="shared" ref="AC9:AC43" si="2">IF((SUM(AB9,AA9,Z9,O9,D9))=0,"-",SUM(AB9,AA9,Z9,O9,D9))</f>
        <v>10</v>
      </c>
      <c r="AD9" s="37" t="str">
        <f t="shared" ref="AD9:AD43" si="3">IF(AC9&lt;51,"ED",IF(AC9&lt;69,"DA",IF(AC9&lt;85,"DO",IF(AC9&lt;101,"DP","-"))))</f>
        <v>ED</v>
      </c>
      <c r="AE9" s="37" t="str">
        <f t="shared" ref="AE9:AE43" si="4">IF(AC9&lt;51,"REPROBO",IF(AC9&lt;101,"APROBO","-"))</f>
        <v>REPROBO</v>
      </c>
      <c r="AG9" s="151"/>
      <c r="AH9" s="151"/>
      <c r="AI9" s="151"/>
    </row>
    <row r="10" spans="1:35" ht="12" customHeight="1" x14ac:dyDescent="0.25">
      <c r="A10" s="77">
        <v>3</v>
      </c>
      <c r="B10" s="144" t="str">
        <f>FILIACION!C9</f>
        <v>ASD</v>
      </c>
      <c r="C10" s="145"/>
      <c r="D10" s="22">
        <v>5</v>
      </c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40" t="str">
        <f t="shared" si="0"/>
        <v>-</v>
      </c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40" t="str">
        <f t="shared" si="1"/>
        <v>-</v>
      </c>
      <c r="AA10" s="22">
        <v>5</v>
      </c>
      <c r="AB10" s="22"/>
      <c r="AC10" s="41">
        <f t="shared" si="2"/>
        <v>10</v>
      </c>
      <c r="AD10" s="37" t="str">
        <f t="shared" si="3"/>
        <v>ED</v>
      </c>
      <c r="AE10" s="37" t="str">
        <f t="shared" si="4"/>
        <v>REPROBO</v>
      </c>
      <c r="AG10" s="151"/>
      <c r="AH10" s="151"/>
      <c r="AI10" s="151"/>
    </row>
    <row r="11" spans="1:35" ht="12" customHeight="1" x14ac:dyDescent="0.25">
      <c r="A11" s="77">
        <v>4</v>
      </c>
      <c r="B11" s="144">
        <f>FILIACION!C10</f>
        <v>0</v>
      </c>
      <c r="C11" s="145"/>
      <c r="D11" s="22">
        <v>5</v>
      </c>
      <c r="E11" s="22"/>
      <c r="F11" s="22"/>
      <c r="G11" s="22"/>
      <c r="H11" s="22"/>
      <c r="I11" s="22"/>
      <c r="J11" s="22"/>
      <c r="K11" s="22"/>
      <c r="L11" s="22"/>
      <c r="M11" s="22"/>
      <c r="N11" s="22"/>
      <c r="O11" s="40" t="str">
        <f t="shared" si="0"/>
        <v>-</v>
      </c>
      <c r="P11" s="22"/>
      <c r="Q11" s="22"/>
      <c r="R11" s="22"/>
      <c r="S11" s="22"/>
      <c r="T11" s="22"/>
      <c r="U11" s="22"/>
      <c r="V11" s="22"/>
      <c r="W11" s="22"/>
      <c r="X11" s="22"/>
      <c r="Y11" s="22"/>
      <c r="Z11" s="40" t="str">
        <f t="shared" si="1"/>
        <v>-</v>
      </c>
      <c r="AA11" s="22">
        <v>5</v>
      </c>
      <c r="AB11" s="22"/>
      <c r="AC11" s="41">
        <f t="shared" si="2"/>
        <v>10</v>
      </c>
      <c r="AD11" s="37" t="str">
        <f t="shared" si="3"/>
        <v>ED</v>
      </c>
      <c r="AE11" s="37" t="str">
        <f t="shared" si="4"/>
        <v>REPROBO</v>
      </c>
      <c r="AG11" s="83" t="s">
        <v>117</v>
      </c>
      <c r="AH11" s="84" t="s">
        <v>97</v>
      </c>
      <c r="AI11" s="84" t="s">
        <v>111</v>
      </c>
    </row>
    <row r="12" spans="1:35" ht="12" customHeight="1" x14ac:dyDescent="0.25">
      <c r="A12" s="77">
        <v>5</v>
      </c>
      <c r="B12" s="144">
        <f>FILIACION!C11</f>
        <v>0</v>
      </c>
      <c r="C12" s="145"/>
      <c r="D12" s="22">
        <v>5</v>
      </c>
      <c r="E12" s="22"/>
      <c r="F12" s="22"/>
      <c r="G12" s="22"/>
      <c r="H12" s="22"/>
      <c r="I12" s="22"/>
      <c r="J12" s="22"/>
      <c r="K12" s="22"/>
      <c r="L12" s="22"/>
      <c r="M12" s="22"/>
      <c r="N12" s="22"/>
      <c r="O12" s="40" t="str">
        <f t="shared" si="0"/>
        <v>-</v>
      </c>
      <c r="P12" s="22"/>
      <c r="Q12" s="22"/>
      <c r="R12" s="22"/>
      <c r="S12" s="22"/>
      <c r="T12" s="22"/>
      <c r="U12" s="22"/>
      <c r="V12" s="22"/>
      <c r="W12" s="22"/>
      <c r="X12" s="22"/>
      <c r="Y12" s="22"/>
      <c r="Z12" s="40" t="str">
        <f t="shared" si="1"/>
        <v>-</v>
      </c>
      <c r="AA12" s="22">
        <v>5</v>
      </c>
      <c r="AB12" s="22"/>
      <c r="AC12" s="41">
        <f t="shared" si="2"/>
        <v>10</v>
      </c>
      <c r="AD12" s="37" t="str">
        <f t="shared" si="3"/>
        <v>ED</v>
      </c>
      <c r="AE12" s="37" t="str">
        <f t="shared" si="4"/>
        <v>REPROBO</v>
      </c>
      <c r="AG12" s="83" t="s">
        <v>108</v>
      </c>
      <c r="AH12" s="84" t="s">
        <v>96</v>
      </c>
      <c r="AI12" s="84" t="s">
        <v>112</v>
      </c>
    </row>
    <row r="13" spans="1:35" ht="12" customHeight="1" x14ac:dyDescent="0.25">
      <c r="A13" s="77">
        <v>6</v>
      </c>
      <c r="B13" s="144">
        <f>FILIACION!C12</f>
        <v>0</v>
      </c>
      <c r="C13" s="145"/>
      <c r="D13" s="22"/>
      <c r="E13" s="22"/>
      <c r="F13" s="22"/>
      <c r="G13" s="22"/>
      <c r="H13" s="22"/>
      <c r="I13" s="22"/>
      <c r="J13" s="22"/>
      <c r="K13" s="22"/>
      <c r="L13" s="22"/>
      <c r="M13" s="22"/>
      <c r="N13" s="22">
        <v>40</v>
      </c>
      <c r="O13" s="40">
        <f t="shared" si="0"/>
        <v>40</v>
      </c>
      <c r="P13" s="22"/>
      <c r="Q13" s="22"/>
      <c r="R13" s="22"/>
      <c r="S13" s="22"/>
      <c r="T13" s="22"/>
      <c r="U13" s="22"/>
      <c r="V13" s="22"/>
      <c r="W13" s="22"/>
      <c r="X13" s="22"/>
      <c r="Y13" s="22">
        <v>15</v>
      </c>
      <c r="Z13" s="40">
        <f t="shared" si="1"/>
        <v>15</v>
      </c>
      <c r="AA13" s="22">
        <v>5</v>
      </c>
      <c r="AB13" s="22"/>
      <c r="AC13" s="41">
        <f t="shared" si="2"/>
        <v>60</v>
      </c>
      <c r="AD13" s="37" t="str">
        <f t="shared" si="3"/>
        <v>DA</v>
      </c>
      <c r="AE13" s="37" t="str">
        <f t="shared" si="4"/>
        <v>APROBO</v>
      </c>
      <c r="AG13" s="83" t="s">
        <v>109</v>
      </c>
      <c r="AH13" s="84" t="s">
        <v>115</v>
      </c>
      <c r="AI13" s="84" t="s">
        <v>113</v>
      </c>
    </row>
    <row r="14" spans="1:35" ht="12" customHeight="1" x14ac:dyDescent="0.25">
      <c r="A14" s="77">
        <v>7</v>
      </c>
      <c r="B14" s="144">
        <f>FILIACION!C13</f>
        <v>0</v>
      </c>
      <c r="C14" s="145"/>
      <c r="D14" s="22"/>
      <c r="E14" s="22"/>
      <c r="F14" s="22"/>
      <c r="G14" s="22"/>
      <c r="H14" s="22"/>
      <c r="I14" s="22"/>
      <c r="J14" s="22"/>
      <c r="K14" s="22"/>
      <c r="L14" s="22"/>
      <c r="M14" s="22"/>
      <c r="N14" s="22">
        <v>25</v>
      </c>
      <c r="O14" s="40">
        <f t="shared" si="0"/>
        <v>25</v>
      </c>
      <c r="P14" s="22"/>
      <c r="Q14" s="22"/>
      <c r="R14" s="22"/>
      <c r="S14" s="22"/>
      <c r="T14" s="22"/>
      <c r="U14" s="22"/>
      <c r="V14" s="22"/>
      <c r="W14" s="22"/>
      <c r="X14" s="22"/>
      <c r="Y14" s="22">
        <v>35</v>
      </c>
      <c r="Z14" s="40">
        <f t="shared" si="1"/>
        <v>35</v>
      </c>
      <c r="AA14" s="22">
        <v>5</v>
      </c>
      <c r="AB14" s="22">
        <v>5</v>
      </c>
      <c r="AC14" s="41">
        <f t="shared" si="2"/>
        <v>70</v>
      </c>
      <c r="AD14" s="37" t="str">
        <f t="shared" si="3"/>
        <v>DO</v>
      </c>
      <c r="AE14" s="37" t="str">
        <f t="shared" si="4"/>
        <v>APROBO</v>
      </c>
      <c r="AG14" s="83" t="s">
        <v>110</v>
      </c>
      <c r="AH14" s="84" t="s">
        <v>116</v>
      </c>
      <c r="AI14" s="84" t="s">
        <v>114</v>
      </c>
    </row>
    <row r="15" spans="1:35" ht="12" customHeight="1" x14ac:dyDescent="0.25">
      <c r="A15" s="77">
        <v>8</v>
      </c>
      <c r="B15" s="144">
        <f>FILIACION!C14</f>
        <v>0</v>
      </c>
      <c r="C15" s="145"/>
      <c r="D15" s="22"/>
      <c r="E15" s="22"/>
      <c r="F15" s="22"/>
      <c r="G15" s="22"/>
      <c r="H15" s="22"/>
      <c r="I15" s="22"/>
      <c r="J15" s="22"/>
      <c r="K15" s="22"/>
      <c r="L15" s="22"/>
      <c r="M15" s="22"/>
      <c r="N15" s="22">
        <v>45</v>
      </c>
      <c r="O15" s="40">
        <f t="shared" si="0"/>
        <v>45</v>
      </c>
      <c r="P15" s="22"/>
      <c r="Q15" s="22"/>
      <c r="R15" s="22"/>
      <c r="S15" s="22"/>
      <c r="T15" s="22"/>
      <c r="U15" s="22"/>
      <c r="V15" s="22"/>
      <c r="W15" s="22"/>
      <c r="X15" s="22"/>
      <c r="Y15" s="22">
        <v>35</v>
      </c>
      <c r="Z15" s="40">
        <f t="shared" si="1"/>
        <v>35</v>
      </c>
      <c r="AA15" s="22">
        <v>5</v>
      </c>
      <c r="AB15" s="22">
        <v>5</v>
      </c>
      <c r="AC15" s="41">
        <f t="shared" si="2"/>
        <v>90</v>
      </c>
      <c r="AD15" s="37" t="str">
        <f t="shared" si="3"/>
        <v>DP</v>
      </c>
      <c r="AE15" s="37" t="str">
        <f t="shared" si="4"/>
        <v>APROBO</v>
      </c>
    </row>
    <row r="16" spans="1:35" ht="12" customHeight="1" x14ac:dyDescent="0.25">
      <c r="A16" s="77">
        <v>9</v>
      </c>
      <c r="B16" s="144">
        <f>FILIACION!C15</f>
        <v>0</v>
      </c>
      <c r="C16" s="145"/>
      <c r="D16" s="22"/>
      <c r="E16" s="22"/>
      <c r="F16" s="22"/>
      <c r="G16" s="22"/>
      <c r="H16" s="22"/>
      <c r="I16" s="22"/>
      <c r="J16" s="22"/>
      <c r="K16" s="22"/>
      <c r="L16" s="22"/>
      <c r="M16" s="22"/>
      <c r="N16" s="22">
        <v>15</v>
      </c>
      <c r="O16" s="40">
        <f t="shared" si="0"/>
        <v>15</v>
      </c>
      <c r="P16" s="22"/>
      <c r="Q16" s="22"/>
      <c r="R16" s="22"/>
      <c r="S16" s="22"/>
      <c r="T16" s="22"/>
      <c r="U16" s="22"/>
      <c r="V16" s="22"/>
      <c r="W16" s="22"/>
      <c r="X16" s="22"/>
      <c r="Y16" s="22">
        <v>35</v>
      </c>
      <c r="Z16" s="40">
        <f t="shared" si="1"/>
        <v>35</v>
      </c>
      <c r="AA16" s="22"/>
      <c r="AB16" s="22"/>
      <c r="AC16" s="41">
        <f t="shared" si="2"/>
        <v>50</v>
      </c>
      <c r="AD16" s="37" t="str">
        <f t="shared" si="3"/>
        <v>ED</v>
      </c>
      <c r="AE16" s="37" t="str">
        <f t="shared" si="4"/>
        <v>REPROBO</v>
      </c>
    </row>
    <row r="17" spans="1:31" ht="12" customHeight="1" x14ac:dyDescent="0.25">
      <c r="A17" s="77">
        <v>10</v>
      </c>
      <c r="B17" s="144">
        <f>FILIACION!C16</f>
        <v>0</v>
      </c>
      <c r="C17" s="145"/>
      <c r="D17" s="22"/>
      <c r="E17" s="22"/>
      <c r="F17" s="22"/>
      <c r="G17" s="22"/>
      <c r="H17" s="22"/>
      <c r="I17" s="22"/>
      <c r="J17" s="22"/>
      <c r="K17" s="22"/>
      <c r="L17" s="22"/>
      <c r="M17" s="22"/>
      <c r="N17" s="22"/>
      <c r="O17" s="40" t="str">
        <f t="shared" si="0"/>
        <v>-</v>
      </c>
      <c r="P17" s="22"/>
      <c r="Q17" s="22"/>
      <c r="R17" s="22"/>
      <c r="S17" s="22"/>
      <c r="T17" s="22"/>
      <c r="U17" s="22"/>
      <c r="V17" s="22"/>
      <c r="W17" s="22"/>
      <c r="X17" s="22"/>
      <c r="Y17" s="22"/>
      <c r="Z17" s="40" t="str">
        <f t="shared" si="1"/>
        <v>-</v>
      </c>
      <c r="AA17" s="22"/>
      <c r="AB17" s="22"/>
      <c r="AC17" s="41" t="str">
        <f t="shared" si="2"/>
        <v>-</v>
      </c>
      <c r="AD17" s="37" t="str">
        <f t="shared" si="3"/>
        <v>-</v>
      </c>
      <c r="AE17" s="37" t="str">
        <f t="shared" si="4"/>
        <v>-</v>
      </c>
    </row>
    <row r="18" spans="1:31" ht="12" customHeight="1" x14ac:dyDescent="0.25">
      <c r="A18" s="77">
        <v>11</v>
      </c>
      <c r="B18" s="144">
        <f>FILIACION!C17</f>
        <v>0</v>
      </c>
      <c r="C18" s="145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40" t="str">
        <f t="shared" si="0"/>
        <v>-</v>
      </c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40" t="str">
        <f t="shared" si="1"/>
        <v>-</v>
      </c>
      <c r="AA18" s="22"/>
      <c r="AB18" s="22"/>
      <c r="AC18" s="41" t="str">
        <f t="shared" si="2"/>
        <v>-</v>
      </c>
      <c r="AD18" s="37" t="str">
        <f t="shared" si="3"/>
        <v>-</v>
      </c>
      <c r="AE18" s="37" t="str">
        <f t="shared" si="4"/>
        <v>-</v>
      </c>
    </row>
    <row r="19" spans="1:31" ht="12" customHeight="1" x14ac:dyDescent="0.25">
      <c r="A19" s="77">
        <v>12</v>
      </c>
      <c r="B19" s="144">
        <f>FILIACION!C18</f>
        <v>0</v>
      </c>
      <c r="C19" s="145"/>
      <c r="D19" s="22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40" t="str">
        <f t="shared" si="0"/>
        <v>-</v>
      </c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40" t="str">
        <f t="shared" si="1"/>
        <v>-</v>
      </c>
      <c r="AA19" s="22"/>
      <c r="AB19" s="22"/>
      <c r="AC19" s="41" t="str">
        <f t="shared" si="2"/>
        <v>-</v>
      </c>
      <c r="AD19" s="37" t="str">
        <f t="shared" si="3"/>
        <v>-</v>
      </c>
      <c r="AE19" s="37" t="str">
        <f t="shared" si="4"/>
        <v>-</v>
      </c>
    </row>
    <row r="20" spans="1:31" ht="12" customHeight="1" x14ac:dyDescent="0.25">
      <c r="A20" s="77">
        <v>13</v>
      </c>
      <c r="B20" s="144">
        <f>FILIACION!C19</f>
        <v>0</v>
      </c>
      <c r="C20" s="145"/>
      <c r="D20" s="22"/>
      <c r="E20" s="22"/>
      <c r="F20" s="22"/>
      <c r="G20" s="22"/>
      <c r="H20" s="22"/>
      <c r="I20" s="22"/>
      <c r="J20" s="22"/>
      <c r="K20" s="22"/>
      <c r="L20" s="22"/>
      <c r="M20" s="22"/>
      <c r="N20" s="22"/>
      <c r="O20" s="40" t="str">
        <f t="shared" si="0"/>
        <v>-</v>
      </c>
      <c r="P20" s="22"/>
      <c r="Q20" s="22"/>
      <c r="R20" s="22"/>
      <c r="S20" s="22"/>
      <c r="T20" s="22"/>
      <c r="U20" s="22"/>
      <c r="V20" s="22"/>
      <c r="W20" s="22"/>
      <c r="X20" s="22"/>
      <c r="Y20" s="22"/>
      <c r="Z20" s="40" t="str">
        <f t="shared" si="1"/>
        <v>-</v>
      </c>
      <c r="AA20" s="22"/>
      <c r="AB20" s="22"/>
      <c r="AC20" s="41" t="str">
        <f t="shared" si="2"/>
        <v>-</v>
      </c>
      <c r="AD20" s="37" t="str">
        <f t="shared" si="3"/>
        <v>-</v>
      </c>
      <c r="AE20" s="37" t="str">
        <f t="shared" si="4"/>
        <v>-</v>
      </c>
    </row>
    <row r="21" spans="1:31" ht="12" customHeight="1" x14ac:dyDescent="0.25">
      <c r="A21" s="77">
        <v>14</v>
      </c>
      <c r="B21" s="144">
        <f>FILIACION!C20</f>
        <v>0</v>
      </c>
      <c r="C21" s="145"/>
      <c r="D21" s="22"/>
      <c r="E21" s="22"/>
      <c r="F21" s="22"/>
      <c r="G21" s="22"/>
      <c r="H21" s="22"/>
      <c r="I21" s="22"/>
      <c r="J21" s="22"/>
      <c r="K21" s="22"/>
      <c r="L21" s="22"/>
      <c r="M21" s="22"/>
      <c r="N21" s="22"/>
      <c r="O21" s="40" t="str">
        <f t="shared" si="0"/>
        <v>-</v>
      </c>
      <c r="P21" s="22"/>
      <c r="Q21" s="22"/>
      <c r="R21" s="22"/>
      <c r="S21" s="22"/>
      <c r="T21" s="22"/>
      <c r="U21" s="22"/>
      <c r="V21" s="22"/>
      <c r="W21" s="22"/>
      <c r="X21" s="22"/>
      <c r="Y21" s="22"/>
      <c r="Z21" s="40" t="str">
        <f t="shared" si="1"/>
        <v>-</v>
      </c>
      <c r="AA21" s="22"/>
      <c r="AB21" s="22"/>
      <c r="AC21" s="41" t="str">
        <f t="shared" si="2"/>
        <v>-</v>
      </c>
      <c r="AD21" s="37" t="str">
        <f t="shared" si="3"/>
        <v>-</v>
      </c>
      <c r="AE21" s="37" t="str">
        <f t="shared" si="4"/>
        <v>-</v>
      </c>
    </row>
    <row r="22" spans="1:31" ht="12" customHeight="1" x14ac:dyDescent="0.25">
      <c r="A22" s="77">
        <v>15</v>
      </c>
      <c r="B22" s="144">
        <f>FILIACION!C21</f>
        <v>0</v>
      </c>
      <c r="C22" s="145"/>
      <c r="D22" s="22"/>
      <c r="E22" s="22"/>
      <c r="F22" s="22"/>
      <c r="G22" s="22"/>
      <c r="H22" s="22"/>
      <c r="I22" s="22"/>
      <c r="J22" s="22"/>
      <c r="K22" s="22"/>
      <c r="L22" s="22"/>
      <c r="M22" s="22"/>
      <c r="N22" s="22"/>
      <c r="O22" s="40" t="str">
        <f t="shared" si="0"/>
        <v>-</v>
      </c>
      <c r="P22" s="22"/>
      <c r="Q22" s="22"/>
      <c r="R22" s="22"/>
      <c r="S22" s="22"/>
      <c r="T22" s="22"/>
      <c r="U22" s="22"/>
      <c r="V22" s="22"/>
      <c r="W22" s="22"/>
      <c r="X22" s="22"/>
      <c r="Y22" s="22"/>
      <c r="Z22" s="40" t="str">
        <f t="shared" si="1"/>
        <v>-</v>
      </c>
      <c r="AA22" s="22"/>
      <c r="AB22" s="22"/>
      <c r="AC22" s="41" t="str">
        <f t="shared" si="2"/>
        <v>-</v>
      </c>
      <c r="AD22" s="37" t="str">
        <f t="shared" si="3"/>
        <v>-</v>
      </c>
      <c r="AE22" s="37" t="str">
        <f t="shared" si="4"/>
        <v>-</v>
      </c>
    </row>
    <row r="23" spans="1:31" ht="12" customHeight="1" x14ac:dyDescent="0.25">
      <c r="A23" s="77">
        <v>16</v>
      </c>
      <c r="B23" s="144">
        <f>FILIACION!C22</f>
        <v>0</v>
      </c>
      <c r="C23" s="145"/>
      <c r="D23" s="22"/>
      <c r="E23" s="22"/>
      <c r="F23" s="22"/>
      <c r="G23" s="22"/>
      <c r="H23" s="22"/>
      <c r="I23" s="22"/>
      <c r="J23" s="22"/>
      <c r="K23" s="22"/>
      <c r="L23" s="22"/>
      <c r="M23" s="22"/>
      <c r="N23" s="22"/>
      <c r="O23" s="40" t="str">
        <f t="shared" si="0"/>
        <v>-</v>
      </c>
      <c r="P23" s="22"/>
      <c r="Q23" s="22"/>
      <c r="R23" s="22"/>
      <c r="S23" s="22"/>
      <c r="T23" s="22"/>
      <c r="U23" s="22"/>
      <c r="V23" s="22"/>
      <c r="W23" s="22"/>
      <c r="X23" s="22"/>
      <c r="Y23" s="22"/>
      <c r="Z23" s="40" t="str">
        <f t="shared" si="1"/>
        <v>-</v>
      </c>
      <c r="AA23" s="22"/>
      <c r="AB23" s="22"/>
      <c r="AC23" s="41" t="str">
        <f t="shared" si="2"/>
        <v>-</v>
      </c>
      <c r="AD23" s="37" t="str">
        <f t="shared" si="3"/>
        <v>-</v>
      </c>
      <c r="AE23" s="37" t="str">
        <f t="shared" si="4"/>
        <v>-</v>
      </c>
    </row>
    <row r="24" spans="1:31" ht="12" customHeight="1" x14ac:dyDescent="0.25">
      <c r="A24" s="77">
        <v>17</v>
      </c>
      <c r="B24" s="144">
        <f>FILIACION!C23</f>
        <v>0</v>
      </c>
      <c r="C24" s="145"/>
      <c r="D24" s="22"/>
      <c r="E24" s="22"/>
      <c r="F24" s="22"/>
      <c r="G24" s="22"/>
      <c r="H24" s="22"/>
      <c r="I24" s="22"/>
      <c r="J24" s="22"/>
      <c r="K24" s="22"/>
      <c r="L24" s="22"/>
      <c r="M24" s="22"/>
      <c r="N24" s="22"/>
      <c r="O24" s="40" t="str">
        <f t="shared" si="0"/>
        <v>-</v>
      </c>
      <c r="P24" s="22"/>
      <c r="Q24" s="22"/>
      <c r="R24" s="22"/>
      <c r="S24" s="22"/>
      <c r="T24" s="22"/>
      <c r="U24" s="22"/>
      <c r="V24" s="22"/>
      <c r="W24" s="22"/>
      <c r="X24" s="22"/>
      <c r="Y24" s="22"/>
      <c r="Z24" s="40" t="str">
        <f t="shared" si="1"/>
        <v>-</v>
      </c>
      <c r="AA24" s="22"/>
      <c r="AB24" s="22"/>
      <c r="AC24" s="41" t="str">
        <f t="shared" si="2"/>
        <v>-</v>
      </c>
      <c r="AD24" s="37" t="str">
        <f t="shared" si="3"/>
        <v>-</v>
      </c>
      <c r="AE24" s="37" t="str">
        <f t="shared" si="4"/>
        <v>-</v>
      </c>
    </row>
    <row r="25" spans="1:31" ht="12" customHeight="1" x14ac:dyDescent="0.25">
      <c r="A25" s="77">
        <v>18</v>
      </c>
      <c r="B25" s="144">
        <f>FILIACION!C24</f>
        <v>0</v>
      </c>
      <c r="C25" s="145"/>
      <c r="D25" s="22"/>
      <c r="E25" s="22"/>
      <c r="F25" s="22"/>
      <c r="G25" s="22"/>
      <c r="H25" s="22"/>
      <c r="I25" s="22"/>
      <c r="J25" s="22"/>
      <c r="K25" s="22"/>
      <c r="L25" s="22"/>
      <c r="M25" s="22"/>
      <c r="N25" s="22"/>
      <c r="O25" s="40" t="str">
        <f t="shared" si="0"/>
        <v>-</v>
      </c>
      <c r="P25" s="22"/>
      <c r="Q25" s="22"/>
      <c r="R25" s="22"/>
      <c r="S25" s="22"/>
      <c r="T25" s="22"/>
      <c r="U25" s="22"/>
      <c r="V25" s="22"/>
      <c r="W25" s="22"/>
      <c r="X25" s="22"/>
      <c r="Y25" s="22"/>
      <c r="Z25" s="40" t="str">
        <f t="shared" si="1"/>
        <v>-</v>
      </c>
      <c r="AA25" s="22"/>
      <c r="AB25" s="22"/>
      <c r="AC25" s="41" t="str">
        <f t="shared" si="2"/>
        <v>-</v>
      </c>
      <c r="AD25" s="37" t="str">
        <f t="shared" si="3"/>
        <v>-</v>
      </c>
      <c r="AE25" s="37" t="str">
        <f t="shared" si="4"/>
        <v>-</v>
      </c>
    </row>
    <row r="26" spans="1:31" ht="12" customHeight="1" x14ac:dyDescent="0.25">
      <c r="A26" s="77">
        <v>19</v>
      </c>
      <c r="B26" s="144">
        <f>FILIACION!C25</f>
        <v>0</v>
      </c>
      <c r="C26" s="145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40" t="str">
        <f t="shared" si="0"/>
        <v>-</v>
      </c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40" t="str">
        <f t="shared" si="1"/>
        <v>-</v>
      </c>
      <c r="AA26" s="22"/>
      <c r="AB26" s="22"/>
      <c r="AC26" s="41" t="str">
        <f t="shared" si="2"/>
        <v>-</v>
      </c>
      <c r="AD26" s="37" t="str">
        <f t="shared" si="3"/>
        <v>-</v>
      </c>
      <c r="AE26" s="37" t="str">
        <f t="shared" si="4"/>
        <v>-</v>
      </c>
    </row>
    <row r="27" spans="1:31" ht="12" customHeight="1" x14ac:dyDescent="0.25">
      <c r="A27" s="77">
        <v>20</v>
      </c>
      <c r="B27" s="144">
        <f>FILIACION!C26</f>
        <v>0</v>
      </c>
      <c r="C27" s="145"/>
      <c r="D27" s="22"/>
      <c r="E27" s="22"/>
      <c r="F27" s="22"/>
      <c r="G27" s="22"/>
      <c r="H27" s="22"/>
      <c r="I27" s="22"/>
      <c r="J27" s="22"/>
      <c r="K27" s="22"/>
      <c r="L27" s="22"/>
      <c r="M27" s="22"/>
      <c r="N27" s="22"/>
      <c r="O27" s="40" t="str">
        <f t="shared" si="0"/>
        <v>-</v>
      </c>
      <c r="P27" s="22"/>
      <c r="Q27" s="22"/>
      <c r="R27" s="22"/>
      <c r="S27" s="22"/>
      <c r="T27" s="22"/>
      <c r="U27" s="22"/>
      <c r="V27" s="22"/>
      <c r="W27" s="22"/>
      <c r="X27" s="22"/>
      <c r="Y27" s="22"/>
      <c r="Z27" s="40" t="str">
        <f t="shared" si="1"/>
        <v>-</v>
      </c>
      <c r="AA27" s="22"/>
      <c r="AB27" s="22"/>
      <c r="AC27" s="41" t="str">
        <f t="shared" si="2"/>
        <v>-</v>
      </c>
      <c r="AD27" s="37" t="str">
        <f t="shared" si="3"/>
        <v>-</v>
      </c>
      <c r="AE27" s="37" t="str">
        <f t="shared" si="4"/>
        <v>-</v>
      </c>
    </row>
    <row r="28" spans="1:31" ht="12" customHeight="1" x14ac:dyDescent="0.25">
      <c r="A28" s="77">
        <v>21</v>
      </c>
      <c r="B28" s="144">
        <f>FILIACION!C27</f>
        <v>0</v>
      </c>
      <c r="C28" s="145"/>
      <c r="D28" s="22"/>
      <c r="E28" s="22"/>
      <c r="F28" s="22"/>
      <c r="G28" s="22"/>
      <c r="H28" s="22"/>
      <c r="I28" s="22"/>
      <c r="J28" s="22"/>
      <c r="K28" s="22"/>
      <c r="L28" s="22"/>
      <c r="M28" s="22"/>
      <c r="N28" s="22"/>
      <c r="O28" s="40" t="str">
        <f t="shared" si="0"/>
        <v>-</v>
      </c>
      <c r="P28" s="22"/>
      <c r="Q28" s="22"/>
      <c r="R28" s="22"/>
      <c r="S28" s="22"/>
      <c r="T28" s="22"/>
      <c r="U28" s="22"/>
      <c r="V28" s="22"/>
      <c r="W28" s="22"/>
      <c r="X28" s="22"/>
      <c r="Y28" s="22"/>
      <c r="Z28" s="40" t="str">
        <f t="shared" si="1"/>
        <v>-</v>
      </c>
      <c r="AA28" s="22"/>
      <c r="AB28" s="22"/>
      <c r="AC28" s="41" t="str">
        <f t="shared" si="2"/>
        <v>-</v>
      </c>
      <c r="AD28" s="37" t="str">
        <f t="shared" si="3"/>
        <v>-</v>
      </c>
      <c r="AE28" s="37" t="str">
        <f t="shared" si="4"/>
        <v>-</v>
      </c>
    </row>
    <row r="29" spans="1:31" ht="12" customHeight="1" x14ac:dyDescent="0.25">
      <c r="A29" s="77">
        <v>22</v>
      </c>
      <c r="B29" s="144">
        <f>FILIACION!C28</f>
        <v>0</v>
      </c>
      <c r="C29" s="145"/>
      <c r="D29" s="22"/>
      <c r="E29" s="22"/>
      <c r="F29" s="22"/>
      <c r="G29" s="22"/>
      <c r="H29" s="22"/>
      <c r="I29" s="22"/>
      <c r="J29" s="22"/>
      <c r="K29" s="22"/>
      <c r="L29" s="22"/>
      <c r="M29" s="22"/>
      <c r="N29" s="22"/>
      <c r="O29" s="40" t="str">
        <f t="shared" si="0"/>
        <v>-</v>
      </c>
      <c r="P29" s="22"/>
      <c r="Q29" s="22"/>
      <c r="R29" s="22"/>
      <c r="S29" s="22"/>
      <c r="T29" s="22"/>
      <c r="U29" s="22"/>
      <c r="V29" s="22"/>
      <c r="W29" s="22"/>
      <c r="X29" s="22"/>
      <c r="Y29" s="22"/>
      <c r="Z29" s="40" t="str">
        <f t="shared" si="1"/>
        <v>-</v>
      </c>
      <c r="AA29" s="22"/>
      <c r="AB29" s="22"/>
      <c r="AC29" s="41" t="str">
        <f t="shared" si="2"/>
        <v>-</v>
      </c>
      <c r="AD29" s="37" t="str">
        <f t="shared" si="3"/>
        <v>-</v>
      </c>
      <c r="AE29" s="37" t="str">
        <f t="shared" si="4"/>
        <v>-</v>
      </c>
    </row>
    <row r="30" spans="1:31" ht="12" customHeight="1" x14ac:dyDescent="0.25">
      <c r="A30" s="77">
        <v>23</v>
      </c>
      <c r="B30" s="144">
        <f>FILIACION!C29</f>
        <v>0</v>
      </c>
      <c r="C30" s="145"/>
      <c r="D30" s="22"/>
      <c r="E30" s="22"/>
      <c r="F30" s="22"/>
      <c r="G30" s="22"/>
      <c r="H30" s="22"/>
      <c r="I30" s="22"/>
      <c r="J30" s="22"/>
      <c r="K30" s="22"/>
      <c r="L30" s="22"/>
      <c r="M30" s="22"/>
      <c r="N30" s="22"/>
      <c r="O30" s="40" t="str">
        <f t="shared" si="0"/>
        <v>-</v>
      </c>
      <c r="P30" s="22"/>
      <c r="Q30" s="22"/>
      <c r="R30" s="22"/>
      <c r="S30" s="22"/>
      <c r="T30" s="22"/>
      <c r="U30" s="22"/>
      <c r="V30" s="22"/>
      <c r="W30" s="22"/>
      <c r="X30" s="22"/>
      <c r="Y30" s="22"/>
      <c r="Z30" s="40" t="str">
        <f t="shared" si="1"/>
        <v>-</v>
      </c>
      <c r="AA30" s="22"/>
      <c r="AB30" s="22"/>
      <c r="AC30" s="41" t="str">
        <f t="shared" si="2"/>
        <v>-</v>
      </c>
      <c r="AD30" s="37" t="str">
        <f t="shared" si="3"/>
        <v>-</v>
      </c>
      <c r="AE30" s="37" t="str">
        <f t="shared" si="4"/>
        <v>-</v>
      </c>
    </row>
    <row r="31" spans="1:31" ht="12" customHeight="1" x14ac:dyDescent="0.25">
      <c r="A31" s="77">
        <v>24</v>
      </c>
      <c r="B31" s="144">
        <f>FILIACION!C30</f>
        <v>0</v>
      </c>
      <c r="C31" s="145"/>
      <c r="D31" s="22"/>
      <c r="E31" s="22"/>
      <c r="F31" s="22"/>
      <c r="G31" s="22"/>
      <c r="H31" s="22"/>
      <c r="I31" s="22"/>
      <c r="J31" s="22"/>
      <c r="K31" s="22"/>
      <c r="L31" s="22"/>
      <c r="M31" s="22"/>
      <c r="N31" s="22"/>
      <c r="O31" s="40" t="str">
        <f t="shared" si="0"/>
        <v>-</v>
      </c>
      <c r="P31" s="22"/>
      <c r="Q31" s="22"/>
      <c r="R31" s="22"/>
      <c r="S31" s="22"/>
      <c r="T31" s="22"/>
      <c r="U31" s="22"/>
      <c r="V31" s="22"/>
      <c r="W31" s="22"/>
      <c r="X31" s="22"/>
      <c r="Y31" s="22"/>
      <c r="Z31" s="40" t="str">
        <f t="shared" si="1"/>
        <v>-</v>
      </c>
      <c r="AA31" s="22"/>
      <c r="AB31" s="22"/>
      <c r="AC31" s="41" t="str">
        <f t="shared" si="2"/>
        <v>-</v>
      </c>
      <c r="AD31" s="37" t="str">
        <f t="shared" si="3"/>
        <v>-</v>
      </c>
      <c r="AE31" s="37" t="str">
        <f t="shared" si="4"/>
        <v>-</v>
      </c>
    </row>
    <row r="32" spans="1:31" ht="12" customHeight="1" x14ac:dyDescent="0.25">
      <c r="A32" s="77">
        <v>25</v>
      </c>
      <c r="B32" s="144">
        <f>FILIACION!C31</f>
        <v>0</v>
      </c>
      <c r="C32" s="145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40" t="str">
        <f t="shared" si="0"/>
        <v>-</v>
      </c>
      <c r="P32" s="22"/>
      <c r="Q32" s="22"/>
      <c r="R32" s="22"/>
      <c r="S32" s="22"/>
      <c r="T32" s="22"/>
      <c r="U32" s="22"/>
      <c r="V32" s="22"/>
      <c r="W32" s="22"/>
      <c r="X32" s="22"/>
      <c r="Y32" s="22"/>
      <c r="Z32" s="40" t="str">
        <f t="shared" si="1"/>
        <v>-</v>
      </c>
      <c r="AA32" s="22"/>
      <c r="AB32" s="22"/>
      <c r="AC32" s="41" t="str">
        <f t="shared" si="2"/>
        <v>-</v>
      </c>
      <c r="AD32" s="37" t="str">
        <f t="shared" si="3"/>
        <v>-</v>
      </c>
      <c r="AE32" s="37" t="str">
        <f t="shared" si="4"/>
        <v>-</v>
      </c>
    </row>
    <row r="33" spans="1:31" ht="12" customHeight="1" x14ac:dyDescent="0.25">
      <c r="A33" s="77">
        <v>26</v>
      </c>
      <c r="B33" s="144">
        <f>FILIACION!C32</f>
        <v>0</v>
      </c>
      <c r="C33" s="145"/>
      <c r="D33" s="22"/>
      <c r="E33" s="22"/>
      <c r="F33" s="22"/>
      <c r="G33" s="22"/>
      <c r="H33" s="22"/>
      <c r="I33" s="22"/>
      <c r="J33" s="22"/>
      <c r="K33" s="22"/>
      <c r="L33" s="22"/>
      <c r="M33" s="22"/>
      <c r="N33" s="22"/>
      <c r="O33" s="40" t="str">
        <f t="shared" si="0"/>
        <v>-</v>
      </c>
      <c r="P33" s="22"/>
      <c r="Q33" s="22"/>
      <c r="R33" s="22"/>
      <c r="S33" s="22"/>
      <c r="T33" s="22"/>
      <c r="U33" s="22"/>
      <c r="V33" s="22"/>
      <c r="W33" s="22"/>
      <c r="X33" s="22"/>
      <c r="Y33" s="22"/>
      <c r="Z33" s="40" t="str">
        <f t="shared" si="1"/>
        <v>-</v>
      </c>
      <c r="AA33" s="22"/>
      <c r="AB33" s="22"/>
      <c r="AC33" s="41" t="str">
        <f t="shared" si="2"/>
        <v>-</v>
      </c>
      <c r="AD33" s="37" t="str">
        <f t="shared" si="3"/>
        <v>-</v>
      </c>
      <c r="AE33" s="37" t="str">
        <f t="shared" si="4"/>
        <v>-</v>
      </c>
    </row>
    <row r="34" spans="1:31" ht="12" customHeight="1" x14ac:dyDescent="0.25">
      <c r="A34" s="77">
        <v>27</v>
      </c>
      <c r="B34" s="144">
        <f>FILIACION!C33</f>
        <v>0</v>
      </c>
      <c r="C34" s="145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40" t="str">
        <f t="shared" si="0"/>
        <v>-</v>
      </c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40" t="str">
        <f t="shared" si="1"/>
        <v>-</v>
      </c>
      <c r="AA34" s="22"/>
      <c r="AB34" s="22"/>
      <c r="AC34" s="41" t="str">
        <f t="shared" si="2"/>
        <v>-</v>
      </c>
      <c r="AD34" s="37" t="str">
        <f t="shared" si="3"/>
        <v>-</v>
      </c>
      <c r="AE34" s="37" t="str">
        <f t="shared" si="4"/>
        <v>-</v>
      </c>
    </row>
    <row r="35" spans="1:31" ht="12" customHeight="1" x14ac:dyDescent="0.25">
      <c r="A35" s="77">
        <v>28</v>
      </c>
      <c r="B35" s="144">
        <f>FILIACION!C34</f>
        <v>0</v>
      </c>
      <c r="C35" s="145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40" t="str">
        <f t="shared" si="0"/>
        <v>-</v>
      </c>
      <c r="P35" s="22"/>
      <c r="Q35" s="22"/>
      <c r="R35" s="22"/>
      <c r="S35" s="22"/>
      <c r="T35" s="22"/>
      <c r="U35" s="22"/>
      <c r="V35" s="22"/>
      <c r="W35" s="22"/>
      <c r="X35" s="22"/>
      <c r="Y35" s="22"/>
      <c r="Z35" s="40" t="str">
        <f t="shared" si="1"/>
        <v>-</v>
      </c>
      <c r="AA35" s="22"/>
      <c r="AB35" s="22"/>
      <c r="AC35" s="41" t="str">
        <f t="shared" si="2"/>
        <v>-</v>
      </c>
      <c r="AD35" s="37" t="str">
        <f t="shared" si="3"/>
        <v>-</v>
      </c>
      <c r="AE35" s="37" t="str">
        <f t="shared" si="4"/>
        <v>-</v>
      </c>
    </row>
    <row r="36" spans="1:31" ht="12" customHeight="1" x14ac:dyDescent="0.25">
      <c r="A36" s="77">
        <v>29</v>
      </c>
      <c r="B36" s="144">
        <f>FILIACION!C35</f>
        <v>0</v>
      </c>
      <c r="C36" s="145"/>
      <c r="D36" s="22"/>
      <c r="E36" s="22"/>
      <c r="F36" s="22"/>
      <c r="G36" s="22"/>
      <c r="H36" s="22"/>
      <c r="I36" s="22"/>
      <c r="J36" s="22"/>
      <c r="K36" s="22"/>
      <c r="L36" s="22"/>
      <c r="M36" s="22"/>
      <c r="N36" s="22"/>
      <c r="O36" s="40" t="str">
        <f t="shared" si="0"/>
        <v>-</v>
      </c>
      <c r="P36" s="22"/>
      <c r="Q36" s="22"/>
      <c r="R36" s="22"/>
      <c r="S36" s="22"/>
      <c r="T36" s="22"/>
      <c r="U36" s="22"/>
      <c r="V36" s="22"/>
      <c r="W36" s="22"/>
      <c r="X36" s="22"/>
      <c r="Y36" s="22"/>
      <c r="Z36" s="40" t="str">
        <f t="shared" si="1"/>
        <v>-</v>
      </c>
      <c r="AA36" s="22"/>
      <c r="AB36" s="22"/>
      <c r="AC36" s="41" t="str">
        <f t="shared" si="2"/>
        <v>-</v>
      </c>
      <c r="AD36" s="37" t="str">
        <f t="shared" si="3"/>
        <v>-</v>
      </c>
      <c r="AE36" s="37" t="str">
        <f t="shared" si="4"/>
        <v>-</v>
      </c>
    </row>
    <row r="37" spans="1:31" ht="12" customHeight="1" x14ac:dyDescent="0.25">
      <c r="A37" s="77">
        <v>30</v>
      </c>
      <c r="B37" s="144">
        <f>FILIACION!C36</f>
        <v>0</v>
      </c>
      <c r="C37" s="145"/>
      <c r="D37" s="22"/>
      <c r="E37" s="22"/>
      <c r="F37" s="22"/>
      <c r="G37" s="22"/>
      <c r="H37" s="22"/>
      <c r="I37" s="22"/>
      <c r="J37" s="22"/>
      <c r="K37" s="22"/>
      <c r="L37" s="22"/>
      <c r="M37" s="22"/>
      <c r="N37" s="22"/>
      <c r="O37" s="40" t="str">
        <f t="shared" si="0"/>
        <v>-</v>
      </c>
      <c r="P37" s="22"/>
      <c r="Q37" s="22"/>
      <c r="R37" s="22"/>
      <c r="S37" s="22"/>
      <c r="T37" s="22"/>
      <c r="U37" s="22"/>
      <c r="V37" s="22"/>
      <c r="W37" s="22"/>
      <c r="X37" s="22"/>
      <c r="Y37" s="22"/>
      <c r="Z37" s="40" t="str">
        <f t="shared" si="1"/>
        <v>-</v>
      </c>
      <c r="AA37" s="22"/>
      <c r="AB37" s="22"/>
      <c r="AC37" s="41" t="str">
        <f t="shared" si="2"/>
        <v>-</v>
      </c>
      <c r="AD37" s="37" t="str">
        <f t="shared" si="3"/>
        <v>-</v>
      </c>
      <c r="AE37" s="37" t="str">
        <f t="shared" si="4"/>
        <v>-</v>
      </c>
    </row>
    <row r="38" spans="1:31" ht="12" customHeight="1" x14ac:dyDescent="0.25">
      <c r="A38" s="77">
        <v>31</v>
      </c>
      <c r="B38" s="144">
        <f>FILIACION!C37</f>
        <v>0</v>
      </c>
      <c r="C38" s="145"/>
      <c r="D38" s="22"/>
      <c r="E38" s="22"/>
      <c r="F38" s="22"/>
      <c r="G38" s="22"/>
      <c r="H38" s="22"/>
      <c r="I38" s="22"/>
      <c r="J38" s="22"/>
      <c r="K38" s="22"/>
      <c r="L38" s="22"/>
      <c r="M38" s="22"/>
      <c r="N38" s="22"/>
      <c r="O38" s="40" t="str">
        <f t="shared" si="0"/>
        <v>-</v>
      </c>
      <c r="P38" s="22"/>
      <c r="Q38" s="22"/>
      <c r="R38" s="22"/>
      <c r="S38" s="22"/>
      <c r="T38" s="22"/>
      <c r="U38" s="22"/>
      <c r="V38" s="22"/>
      <c r="W38" s="22"/>
      <c r="X38" s="22"/>
      <c r="Y38" s="22"/>
      <c r="Z38" s="40" t="str">
        <f t="shared" si="1"/>
        <v>-</v>
      </c>
      <c r="AA38" s="22"/>
      <c r="AB38" s="22"/>
      <c r="AC38" s="41" t="str">
        <f t="shared" si="2"/>
        <v>-</v>
      </c>
      <c r="AD38" s="37" t="str">
        <f t="shared" si="3"/>
        <v>-</v>
      </c>
      <c r="AE38" s="37" t="str">
        <f t="shared" si="4"/>
        <v>-</v>
      </c>
    </row>
    <row r="39" spans="1:31" ht="12" customHeight="1" x14ac:dyDescent="0.25">
      <c r="A39" s="77">
        <v>32</v>
      </c>
      <c r="B39" s="144">
        <f>FILIACION!C38</f>
        <v>0</v>
      </c>
      <c r="C39" s="145"/>
      <c r="D39" s="20"/>
      <c r="E39" s="20"/>
      <c r="F39" s="20"/>
      <c r="G39" s="20"/>
      <c r="H39" s="20"/>
      <c r="I39" s="20"/>
      <c r="J39" s="20"/>
      <c r="K39" s="20"/>
      <c r="L39" s="20"/>
      <c r="M39" s="20"/>
      <c r="N39" s="20"/>
      <c r="O39" s="40" t="str">
        <f t="shared" si="0"/>
        <v>-</v>
      </c>
      <c r="P39" s="20"/>
      <c r="Q39" s="20"/>
      <c r="R39" s="20"/>
      <c r="S39" s="20"/>
      <c r="T39" s="20"/>
      <c r="U39" s="20"/>
      <c r="V39" s="20"/>
      <c r="W39" s="20"/>
      <c r="X39" s="20"/>
      <c r="Y39" s="20"/>
      <c r="Z39" s="40" t="str">
        <f t="shared" si="1"/>
        <v>-</v>
      </c>
      <c r="AA39" s="20"/>
      <c r="AB39" s="20"/>
      <c r="AC39" s="41" t="str">
        <f t="shared" si="2"/>
        <v>-</v>
      </c>
      <c r="AD39" s="37" t="str">
        <f t="shared" si="3"/>
        <v>-</v>
      </c>
      <c r="AE39" s="37" t="str">
        <f t="shared" si="4"/>
        <v>-</v>
      </c>
    </row>
    <row r="40" spans="1:31" ht="12" customHeight="1" x14ac:dyDescent="0.25">
      <c r="A40" s="77">
        <v>33</v>
      </c>
      <c r="B40" s="144">
        <f>FILIACION!C39</f>
        <v>0</v>
      </c>
      <c r="C40" s="145"/>
      <c r="D40" s="20"/>
      <c r="E40" s="20"/>
      <c r="F40" s="20"/>
      <c r="G40" s="20"/>
      <c r="H40" s="20"/>
      <c r="I40" s="20"/>
      <c r="J40" s="20"/>
      <c r="K40" s="20"/>
      <c r="L40" s="20"/>
      <c r="M40" s="20"/>
      <c r="N40" s="20"/>
      <c r="O40" s="40" t="str">
        <f t="shared" si="0"/>
        <v>-</v>
      </c>
      <c r="P40" s="20"/>
      <c r="Q40" s="20"/>
      <c r="R40" s="20"/>
      <c r="S40" s="20"/>
      <c r="T40" s="20"/>
      <c r="U40" s="20"/>
      <c r="V40" s="20"/>
      <c r="W40" s="20"/>
      <c r="X40" s="20"/>
      <c r="Y40" s="20"/>
      <c r="Z40" s="40" t="str">
        <f t="shared" si="1"/>
        <v>-</v>
      </c>
      <c r="AA40" s="20"/>
      <c r="AB40" s="20"/>
      <c r="AC40" s="41" t="str">
        <f t="shared" si="2"/>
        <v>-</v>
      </c>
      <c r="AD40" s="37" t="str">
        <f t="shared" si="3"/>
        <v>-</v>
      </c>
      <c r="AE40" s="37" t="str">
        <f t="shared" si="4"/>
        <v>-</v>
      </c>
    </row>
    <row r="41" spans="1:31" ht="12" customHeight="1" x14ac:dyDescent="0.25">
      <c r="A41" s="77">
        <v>34</v>
      </c>
      <c r="B41" s="144">
        <f>FILIACION!C40</f>
        <v>0</v>
      </c>
      <c r="C41" s="145"/>
      <c r="D41" s="20"/>
      <c r="E41" s="20"/>
      <c r="F41" s="20"/>
      <c r="G41" s="20"/>
      <c r="H41" s="20"/>
      <c r="I41" s="20"/>
      <c r="J41" s="20"/>
      <c r="K41" s="20"/>
      <c r="L41" s="20"/>
      <c r="M41" s="20"/>
      <c r="N41" s="20"/>
      <c r="O41" s="40" t="str">
        <f t="shared" si="0"/>
        <v>-</v>
      </c>
      <c r="P41" s="20"/>
      <c r="Q41" s="20"/>
      <c r="R41" s="20"/>
      <c r="S41" s="20"/>
      <c r="T41" s="20"/>
      <c r="U41" s="20"/>
      <c r="V41" s="20"/>
      <c r="W41" s="20"/>
      <c r="X41" s="20"/>
      <c r="Y41" s="20"/>
      <c r="Z41" s="40" t="str">
        <f t="shared" si="1"/>
        <v>-</v>
      </c>
      <c r="AA41" s="20"/>
      <c r="AB41" s="20"/>
      <c r="AC41" s="41" t="str">
        <f t="shared" si="2"/>
        <v>-</v>
      </c>
      <c r="AD41" s="37" t="str">
        <f t="shared" si="3"/>
        <v>-</v>
      </c>
      <c r="AE41" s="37" t="str">
        <f t="shared" si="4"/>
        <v>-</v>
      </c>
    </row>
    <row r="42" spans="1:31" ht="12" customHeight="1" x14ac:dyDescent="0.25">
      <c r="A42" s="77">
        <v>35</v>
      </c>
      <c r="B42" s="144">
        <f>FILIACION!C41</f>
        <v>0</v>
      </c>
      <c r="C42" s="145"/>
      <c r="D42" s="20"/>
      <c r="E42" s="20"/>
      <c r="F42" s="20"/>
      <c r="G42" s="20"/>
      <c r="H42" s="20"/>
      <c r="I42" s="20"/>
      <c r="J42" s="20"/>
      <c r="K42" s="20"/>
      <c r="L42" s="20"/>
      <c r="M42" s="20"/>
      <c r="N42" s="20"/>
      <c r="O42" s="40" t="str">
        <f t="shared" si="0"/>
        <v>-</v>
      </c>
      <c r="P42" s="20"/>
      <c r="Q42" s="20"/>
      <c r="R42" s="20"/>
      <c r="S42" s="20"/>
      <c r="T42" s="20"/>
      <c r="U42" s="20"/>
      <c r="V42" s="20"/>
      <c r="W42" s="20"/>
      <c r="X42" s="20"/>
      <c r="Y42" s="20"/>
      <c r="Z42" s="40" t="str">
        <f t="shared" si="1"/>
        <v>-</v>
      </c>
      <c r="AA42" s="20"/>
      <c r="AB42" s="20"/>
      <c r="AC42" s="41" t="str">
        <f t="shared" si="2"/>
        <v>-</v>
      </c>
      <c r="AD42" s="37" t="str">
        <f t="shared" si="3"/>
        <v>-</v>
      </c>
      <c r="AE42" s="37" t="str">
        <f t="shared" si="4"/>
        <v>-</v>
      </c>
    </row>
    <row r="43" spans="1:31" ht="12" customHeight="1" x14ac:dyDescent="0.25">
      <c r="A43" s="77">
        <v>36</v>
      </c>
      <c r="B43" s="144">
        <f>FILIACION!C42</f>
        <v>0</v>
      </c>
      <c r="C43" s="145"/>
      <c r="D43" s="21"/>
      <c r="E43" s="21"/>
      <c r="F43" s="21"/>
      <c r="G43" s="21"/>
      <c r="H43" s="21"/>
      <c r="I43" s="21"/>
      <c r="J43" s="21"/>
      <c r="K43" s="21"/>
      <c r="L43" s="21"/>
      <c r="M43" s="21"/>
      <c r="N43" s="21"/>
      <c r="O43" s="40" t="str">
        <f t="shared" si="0"/>
        <v>-</v>
      </c>
      <c r="P43" s="21"/>
      <c r="Q43" s="21"/>
      <c r="R43" s="21"/>
      <c r="S43" s="21"/>
      <c r="T43" s="21"/>
      <c r="U43" s="21"/>
      <c r="V43" s="21"/>
      <c r="W43" s="21"/>
      <c r="X43" s="21"/>
      <c r="Y43" s="21"/>
      <c r="Z43" s="40" t="str">
        <f t="shared" si="1"/>
        <v>-</v>
      </c>
      <c r="AA43" s="21"/>
      <c r="AB43" s="21"/>
      <c r="AC43" s="41" t="str">
        <f t="shared" si="2"/>
        <v>-</v>
      </c>
      <c r="AD43" s="37" t="str">
        <f t="shared" si="3"/>
        <v>-</v>
      </c>
      <c r="AE43" s="37" t="str">
        <f t="shared" si="4"/>
        <v>-</v>
      </c>
    </row>
  </sheetData>
  <sheetProtection algorithmName="SHA-512" hashValue="+/GWfdcnGEvHSk6gvdZckcvbfCkVDNwjLhv37yB69CitYVOAWz2omY/r+xacSj0uN1IdVDhhkIIABU4HBvX8eA==" saltValue="ww3tVm+sMwF2os1KAtmfww==" spinCount="100000" sheet="1" objects="1" scenarios="1"/>
  <mergeCells count="63">
    <mergeCell ref="B43:C43"/>
    <mergeCell ref="B37:C37"/>
    <mergeCell ref="B38:C38"/>
    <mergeCell ref="B39:C39"/>
    <mergeCell ref="B40:C40"/>
    <mergeCell ref="B41:C41"/>
    <mergeCell ref="B42:C42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AG8:AI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12:C12"/>
    <mergeCell ref="AE5:AE7"/>
    <mergeCell ref="D6:D7"/>
    <mergeCell ref="E6:N6"/>
    <mergeCell ref="O6:O7"/>
    <mergeCell ref="P6:Y6"/>
    <mergeCell ref="Z6:Z7"/>
    <mergeCell ref="AA6:AA7"/>
    <mergeCell ref="B8:C8"/>
    <mergeCell ref="C4:L4"/>
    <mergeCell ref="M4:Q4"/>
    <mergeCell ref="R4:Y4"/>
    <mergeCell ref="Z4:AD4"/>
    <mergeCell ref="A5:A7"/>
    <mergeCell ref="B5:C7"/>
    <mergeCell ref="D5:AA5"/>
    <mergeCell ref="AB5:AB7"/>
    <mergeCell ref="AC5:AC7"/>
    <mergeCell ref="AD5:AD7"/>
    <mergeCell ref="C3:L3"/>
    <mergeCell ref="M3:Q3"/>
    <mergeCell ref="R3:Y3"/>
    <mergeCell ref="Z3:AD3"/>
    <mergeCell ref="A1:AE1"/>
    <mergeCell ref="C2:L2"/>
    <mergeCell ref="M2:Q2"/>
    <mergeCell ref="R2:Y2"/>
    <mergeCell ref="Z2:AD2"/>
  </mergeCells>
  <conditionalFormatting sqref="D8:AE43">
    <cfRule type="cellIs" dxfId="41" priority="5" operator="equal">
      <formula>"L"</formula>
    </cfRule>
    <cfRule type="cellIs" dxfId="40" priority="6" operator="equal">
      <formula>"F"</formula>
    </cfRule>
  </conditionalFormatting>
  <conditionalFormatting sqref="AE8:AE43">
    <cfRule type="containsText" dxfId="39" priority="3" operator="containsText" text="APROBO">
      <formula>NOT(ISERROR(SEARCH("APROBO",AE8)))</formula>
    </cfRule>
    <cfRule type="containsText" dxfId="38" priority="4" operator="containsText" text="REPROBO">
      <formula>NOT(ISERROR(SEARCH("REPROBO",AE8)))</formula>
    </cfRule>
  </conditionalFormatting>
  <conditionalFormatting sqref="AD8:AD43">
    <cfRule type="containsText" dxfId="37" priority="1" operator="containsText" text="ED">
      <formula>NOT(ISERROR(SEARCH("ED",AD8)))</formula>
    </cfRule>
    <cfRule type="cellIs" dxfId="36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63B0E0-5048-429B-ABA7-B9CBDA1D507E}">
  <sheetPr codeName="Hoja65">
    <tabColor rgb="FF2EF26B"/>
  </sheetPr>
  <dimension ref="A1:AB43"/>
  <sheetViews>
    <sheetView showGridLines="0" topLeftCell="A7" zoomScaleNormal="100" workbookViewId="0">
      <selection activeCell="V8" sqref="V8:V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8" width="4.140625" customWidth="1"/>
    <col min="9" max="21" width="4.28515625" customWidth="1"/>
    <col min="22" max="22" width="4.85546875" customWidth="1"/>
    <col min="23" max="23" width="4.7109375" customWidth="1"/>
    <col min="24" max="24" width="10.7109375" customWidth="1"/>
    <col min="25" max="25" width="7.5703125" customWidth="1"/>
    <col min="26" max="26" width="20.42578125" customWidth="1"/>
    <col min="27" max="27" width="3.7109375" bestFit="1" customWidth="1"/>
    <col min="28" max="28" width="10.5703125" bestFit="1" customWidth="1"/>
  </cols>
  <sheetData>
    <row r="1" spans="1:28" ht="14.1" customHeight="1" x14ac:dyDescent="0.25">
      <c r="A1" s="124" t="s">
        <v>176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W1" s="124"/>
      <c r="X1" s="124"/>
    </row>
    <row r="2" spans="1:28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5"/>
      <c r="H2" s="125"/>
      <c r="I2" s="125"/>
      <c r="J2" s="126" t="s">
        <v>50</v>
      </c>
      <c r="K2" s="126"/>
      <c r="L2" s="126"/>
      <c r="M2" s="125" t="str">
        <f>CARATULA!P27</f>
        <v>VALORES - ESP. RELIGION</v>
      </c>
      <c r="N2" s="125"/>
      <c r="O2" s="125"/>
      <c r="P2" s="125"/>
      <c r="Q2" s="125"/>
      <c r="R2" s="125"/>
      <c r="S2" s="127" t="s">
        <v>132</v>
      </c>
      <c r="T2" s="127"/>
      <c r="U2" s="127"/>
      <c r="V2" s="127"/>
      <c r="W2" s="127"/>
      <c r="X2" s="34">
        <f>CARATULA!B34</f>
        <v>45693</v>
      </c>
    </row>
    <row r="3" spans="1:28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5"/>
      <c r="H3" s="125"/>
      <c r="I3" s="125"/>
      <c r="J3" s="171" t="s">
        <v>58</v>
      </c>
      <c r="K3" s="171"/>
      <c r="L3" s="171"/>
      <c r="M3" s="169" t="str">
        <f>CARATULA!F18</f>
        <v>MYRIAM MILENA MIRANDA HERRA</v>
      </c>
      <c r="N3" s="169"/>
      <c r="O3" s="169"/>
      <c r="P3" s="169"/>
      <c r="Q3" s="169"/>
      <c r="R3" s="169"/>
      <c r="S3" s="127" t="s">
        <v>131</v>
      </c>
      <c r="T3" s="127"/>
      <c r="U3" s="127"/>
      <c r="V3" s="127"/>
      <c r="W3" s="127"/>
      <c r="X3" s="34">
        <f>CARATULA!M34</f>
        <v>46003</v>
      </c>
    </row>
    <row r="4" spans="1:28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7"/>
      <c r="H4" s="137"/>
      <c r="I4" s="137"/>
      <c r="J4" s="172"/>
      <c r="K4" s="172"/>
      <c r="L4" s="172"/>
      <c r="M4" s="170"/>
      <c r="N4" s="170"/>
      <c r="O4" s="170"/>
      <c r="P4" s="170"/>
      <c r="Q4" s="170"/>
      <c r="R4" s="170"/>
      <c r="S4" s="127" t="s">
        <v>62</v>
      </c>
      <c r="T4" s="127"/>
      <c r="U4" s="127"/>
      <c r="V4" s="127"/>
      <c r="W4" s="127"/>
      <c r="X4" s="28">
        <f ca="1">TODAY()</f>
        <v>45786</v>
      </c>
    </row>
    <row r="5" spans="1:28" ht="12.95" customHeight="1" x14ac:dyDescent="0.25">
      <c r="A5" s="154" t="s">
        <v>35</v>
      </c>
      <c r="B5" s="154" t="s">
        <v>63</v>
      </c>
      <c r="C5" s="154"/>
      <c r="D5" s="167" t="s">
        <v>126</v>
      </c>
      <c r="E5" s="168"/>
      <c r="F5" s="168"/>
      <c r="G5" s="168"/>
      <c r="H5" s="168"/>
      <c r="I5" s="168"/>
      <c r="J5" s="149" t="s">
        <v>127</v>
      </c>
      <c r="K5" s="149"/>
      <c r="L5" s="149"/>
      <c r="M5" s="149"/>
      <c r="N5" s="149"/>
      <c r="O5" s="149"/>
      <c r="P5" s="149" t="s">
        <v>129</v>
      </c>
      <c r="Q5" s="149"/>
      <c r="R5" s="149"/>
      <c r="S5" s="149"/>
      <c r="T5" s="149"/>
      <c r="U5" s="149"/>
      <c r="V5" s="153" t="s">
        <v>128</v>
      </c>
      <c r="W5" s="153" t="s">
        <v>105</v>
      </c>
      <c r="X5" s="152" t="s">
        <v>133</v>
      </c>
    </row>
    <row r="6" spans="1:28" ht="12.75" customHeight="1" x14ac:dyDescent="0.25">
      <c r="A6" s="154"/>
      <c r="B6" s="154"/>
      <c r="C6" s="154"/>
      <c r="D6" s="166" t="s">
        <v>100</v>
      </c>
      <c r="E6" s="160" t="s">
        <v>102</v>
      </c>
      <c r="F6" s="160" t="s">
        <v>124</v>
      </c>
      <c r="G6" s="162" t="s">
        <v>103</v>
      </c>
      <c r="H6" s="164" t="s">
        <v>104</v>
      </c>
      <c r="I6" s="160" t="s">
        <v>125</v>
      </c>
      <c r="J6" s="166" t="s">
        <v>100</v>
      </c>
      <c r="K6" s="160" t="s">
        <v>102</v>
      </c>
      <c r="L6" s="160" t="s">
        <v>124</v>
      </c>
      <c r="M6" s="162" t="s">
        <v>103</v>
      </c>
      <c r="N6" s="164" t="s">
        <v>104</v>
      </c>
      <c r="O6" s="160" t="s">
        <v>125</v>
      </c>
      <c r="P6" s="166" t="s">
        <v>100</v>
      </c>
      <c r="Q6" s="160" t="s">
        <v>102</v>
      </c>
      <c r="R6" s="160" t="s">
        <v>124</v>
      </c>
      <c r="S6" s="162" t="s">
        <v>103</v>
      </c>
      <c r="T6" s="164" t="s">
        <v>104</v>
      </c>
      <c r="U6" s="160" t="s">
        <v>125</v>
      </c>
      <c r="V6" s="153"/>
      <c r="W6" s="153"/>
      <c r="X6" s="152"/>
    </row>
    <row r="7" spans="1:28" ht="54" customHeight="1" x14ac:dyDescent="0.25">
      <c r="A7" s="154"/>
      <c r="B7" s="154"/>
      <c r="C7" s="154"/>
      <c r="D7" s="166"/>
      <c r="E7" s="161"/>
      <c r="F7" s="161"/>
      <c r="G7" s="163"/>
      <c r="H7" s="165"/>
      <c r="I7" s="161"/>
      <c r="J7" s="166"/>
      <c r="K7" s="161"/>
      <c r="L7" s="161"/>
      <c r="M7" s="163"/>
      <c r="N7" s="165"/>
      <c r="O7" s="161"/>
      <c r="P7" s="166"/>
      <c r="Q7" s="161"/>
      <c r="R7" s="161"/>
      <c r="S7" s="163"/>
      <c r="T7" s="165"/>
      <c r="U7" s="161"/>
      <c r="V7" s="153"/>
      <c r="W7" s="153"/>
      <c r="X7" s="152"/>
    </row>
    <row r="8" spans="1:28" ht="12" customHeight="1" x14ac:dyDescent="0.25">
      <c r="A8" s="82">
        <v>1</v>
      </c>
      <c r="B8" s="158" t="str">
        <f>FILIACION!C7</f>
        <v>Editorial Nueva Generación</v>
      </c>
      <c r="C8" s="159"/>
      <c r="D8" s="36">
        <f>IF('VAL01'!D8=0,"-",'VAL01'!D8)</f>
        <v>3</v>
      </c>
      <c r="E8" s="36">
        <f>'VAL01'!O8</f>
        <v>25</v>
      </c>
      <c r="F8" s="36">
        <f>'VAL01'!Z8</f>
        <v>32.5</v>
      </c>
      <c r="G8" s="36">
        <f>IF('VAL01'!AA8=0,"-",'VAL01'!AA8)</f>
        <v>5</v>
      </c>
      <c r="H8" s="36" t="str">
        <f>IF('VAL01'!AB8=0,"-",'VAL01'!AB8)</f>
        <v>-</v>
      </c>
      <c r="I8" s="39">
        <f>IF(SUM(D8:H8)&gt;0,SUM(D8:H8),"-")</f>
        <v>65.5</v>
      </c>
      <c r="J8" s="36">
        <f>IF('VAL02'!D8=0,"-",'VAL02'!D8)</f>
        <v>3</v>
      </c>
      <c r="K8" s="36">
        <f>'VAL02'!O8</f>
        <v>25</v>
      </c>
      <c r="L8" s="36">
        <f>'VAL02'!Z8</f>
        <v>32.5</v>
      </c>
      <c r="M8" s="36">
        <f>IF('VAL02'!AA8=0,"-",'VAL02'!AA8)</f>
        <v>5</v>
      </c>
      <c r="N8" s="36" t="str">
        <f>IF('VAL02'!AB8=0,"-",'VAL02'!AB8)</f>
        <v>-</v>
      </c>
      <c r="O8" s="39">
        <f>IF(SUM(J8:N8)&gt;0,SUM(J8:N8),"-")</f>
        <v>65.5</v>
      </c>
      <c r="P8" s="36">
        <f>IF('VAL03'!D8=0,"-",'VAL03'!D8)</f>
        <v>3</v>
      </c>
      <c r="Q8" s="36">
        <f>'VAL03'!O8</f>
        <v>25</v>
      </c>
      <c r="R8" s="36">
        <f>'VAL03'!Z8</f>
        <v>32.5</v>
      </c>
      <c r="S8" s="36">
        <f>IF('VAL03'!AA8=0,"-",'VAL03'!AA8)</f>
        <v>5</v>
      </c>
      <c r="T8" s="36" t="str">
        <f>IF('VAL03'!AB8=0,"-",'VAL03'!AB8)</f>
        <v>-</v>
      </c>
      <c r="U8" s="39">
        <f>IF(SUM(P8:T8)&gt;0,SUM(P8:T8),"-")</f>
        <v>65.5</v>
      </c>
      <c r="V8" s="39">
        <f>IF(ISERROR(AVERAGE(I8,O8,U8)),"-",AVERAGE(I8,O8,U8))</f>
        <v>65.5</v>
      </c>
      <c r="W8" s="35" t="str">
        <f>IF(V8&lt;51,"ED",IF(V8&lt;69,"DA",IF(V8&lt;85,"DO",IF(V8&lt;101,"DP","-"))))</f>
        <v>DA</v>
      </c>
      <c r="X8" s="35" t="str">
        <f>IF(V8&lt;51,"REPROBO",IF(V8&lt;101,"APROBO","-"))</f>
        <v>APROBO</v>
      </c>
      <c r="Z8" s="151" t="s">
        <v>107</v>
      </c>
      <c r="AA8" s="151"/>
      <c r="AB8" s="151"/>
    </row>
    <row r="9" spans="1:28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IF('VAL01'!D9=0,"-",'VAL01'!D9)</f>
        <v>5</v>
      </c>
      <c r="E9" s="36" t="str">
        <f>'VAL01'!O9</f>
        <v>-</v>
      </c>
      <c r="F9" s="36" t="str">
        <f>'VAL01'!Z9</f>
        <v>-</v>
      </c>
      <c r="G9" s="36">
        <f>IF('VAL01'!AA9=0,"-",'VAL01'!AA9)</f>
        <v>5</v>
      </c>
      <c r="H9" s="36" t="str">
        <f>IF('VAL01'!AB9=0,"-",'VAL01'!AB9)</f>
        <v>-</v>
      </c>
      <c r="I9" s="39">
        <f t="shared" ref="I9:I43" si="0">IF(SUM(D9:H9)&gt;0,SUM(D9:H9),"-")</f>
        <v>10</v>
      </c>
      <c r="J9" s="36">
        <f>IF('VAL02'!D9=0,"-",'VAL02'!D9)</f>
        <v>5</v>
      </c>
      <c r="K9" s="36" t="str">
        <f>'VAL02'!O9</f>
        <v>-</v>
      </c>
      <c r="L9" s="36" t="str">
        <f>'VAL02'!Z9</f>
        <v>-</v>
      </c>
      <c r="M9" s="36">
        <f>IF('VAL02'!AA9=0,"-",'VAL02'!AA9)</f>
        <v>5</v>
      </c>
      <c r="N9" s="36" t="str">
        <f>IF('VAL02'!AB9=0,"-",'VAL02'!AB9)</f>
        <v>-</v>
      </c>
      <c r="O9" s="39">
        <f t="shared" ref="O9:O43" si="1">IF(SUM(J9:N9)&gt;0,SUM(J9:N9),"-")</f>
        <v>10</v>
      </c>
      <c r="P9" s="36">
        <f>IF('VAL03'!D9=0,"-",'VAL03'!D9)</f>
        <v>5</v>
      </c>
      <c r="Q9" s="36" t="str">
        <f>'VAL03'!O9</f>
        <v>-</v>
      </c>
      <c r="R9" s="36" t="str">
        <f>'VAL03'!Z9</f>
        <v>-</v>
      </c>
      <c r="S9" s="36">
        <f>IF('VAL03'!AA9=0,"-",'VAL03'!AA9)</f>
        <v>5</v>
      </c>
      <c r="T9" s="36" t="str">
        <f>IF('VAL03'!AB9=0,"-",'VAL03'!AB9)</f>
        <v>-</v>
      </c>
      <c r="U9" s="39">
        <f t="shared" ref="U9:U43" si="2">IF(SUM(P9:T9)&gt;0,SUM(P9:T9),"-")</f>
        <v>10</v>
      </c>
      <c r="V9" s="39">
        <f t="shared" ref="V9:V43" si="3">IF(ISERROR(AVERAGE(I9,O9,U9)),"-",AVERAGE(I9,O9,U9))</f>
        <v>10</v>
      </c>
      <c r="W9" s="37" t="str">
        <f t="shared" ref="W9:W43" si="4">IF(V9&lt;51,"ED",IF(V9&lt;69,"DA",IF(V9&lt;85,"DO",IF(V9&lt;101,"DP","-"))))</f>
        <v>ED</v>
      </c>
      <c r="X9" s="37" t="str">
        <f t="shared" ref="X9:X43" si="5">IF(V9&lt;51,"REPROBO",IF(V9&lt;101,"APROBO","-"))</f>
        <v>REPROBO</v>
      </c>
      <c r="Z9" s="151"/>
      <c r="AA9" s="151"/>
      <c r="AB9" s="151"/>
    </row>
    <row r="10" spans="1:28" ht="12" customHeight="1" x14ac:dyDescent="0.25">
      <c r="A10" s="77">
        <v>3</v>
      </c>
      <c r="B10" s="144" t="str">
        <f>FILIACION!C9</f>
        <v>ASD</v>
      </c>
      <c r="C10" s="145"/>
      <c r="D10" s="36">
        <f>IF('VAL01'!D10=0,"-",'VAL01'!D10)</f>
        <v>5</v>
      </c>
      <c r="E10" s="36" t="str">
        <f>'VAL01'!O10</f>
        <v>-</v>
      </c>
      <c r="F10" s="36" t="str">
        <f>'VAL01'!Z10</f>
        <v>-</v>
      </c>
      <c r="G10" s="36">
        <f>IF('VAL01'!AA10=0,"-",'VAL01'!AA10)</f>
        <v>5</v>
      </c>
      <c r="H10" s="36" t="str">
        <f>IF('VAL01'!AB10=0,"-",'VAL01'!AB10)</f>
        <v>-</v>
      </c>
      <c r="I10" s="39">
        <f t="shared" si="0"/>
        <v>10</v>
      </c>
      <c r="J10" s="36">
        <f>IF('VAL02'!D10=0,"-",'VAL02'!D10)</f>
        <v>5</v>
      </c>
      <c r="K10" s="36" t="str">
        <f>'VAL02'!O10</f>
        <v>-</v>
      </c>
      <c r="L10" s="36" t="str">
        <f>'VAL02'!Z10</f>
        <v>-</v>
      </c>
      <c r="M10" s="36">
        <f>IF('VAL02'!AA10=0,"-",'VAL02'!AA10)</f>
        <v>5</v>
      </c>
      <c r="N10" s="36" t="str">
        <f>IF('VAL02'!AB10=0,"-",'VAL02'!AB10)</f>
        <v>-</v>
      </c>
      <c r="O10" s="39">
        <f t="shared" si="1"/>
        <v>10</v>
      </c>
      <c r="P10" s="36">
        <f>IF('VAL03'!D10=0,"-",'VAL03'!D10)</f>
        <v>5</v>
      </c>
      <c r="Q10" s="36" t="str">
        <f>'VAL03'!O10</f>
        <v>-</v>
      </c>
      <c r="R10" s="36" t="str">
        <f>'VAL03'!Z10</f>
        <v>-</v>
      </c>
      <c r="S10" s="36">
        <f>IF('VAL03'!AA10=0,"-",'VAL03'!AA10)</f>
        <v>5</v>
      </c>
      <c r="T10" s="36" t="str">
        <f>IF('VAL03'!AB10=0,"-",'VAL03'!AB10)</f>
        <v>-</v>
      </c>
      <c r="U10" s="39">
        <f t="shared" si="2"/>
        <v>10</v>
      </c>
      <c r="V10" s="39">
        <f t="shared" si="3"/>
        <v>10</v>
      </c>
      <c r="W10" s="37" t="str">
        <f t="shared" si="4"/>
        <v>ED</v>
      </c>
      <c r="X10" s="37" t="str">
        <f t="shared" si="5"/>
        <v>REPROBO</v>
      </c>
      <c r="Z10" s="151"/>
      <c r="AA10" s="151"/>
      <c r="AB10" s="151"/>
    </row>
    <row r="11" spans="1:28" ht="12" customHeight="1" x14ac:dyDescent="0.25">
      <c r="A11" s="77">
        <v>4</v>
      </c>
      <c r="B11" s="144">
        <f>FILIACION!C10</f>
        <v>0</v>
      </c>
      <c r="C11" s="145"/>
      <c r="D11" s="36">
        <f>IF('VAL01'!D11=0,"-",'VAL01'!D11)</f>
        <v>5</v>
      </c>
      <c r="E11" s="36" t="str">
        <f>'VAL01'!O11</f>
        <v>-</v>
      </c>
      <c r="F11" s="36" t="str">
        <f>'VAL01'!Z11</f>
        <v>-</v>
      </c>
      <c r="G11" s="36">
        <f>IF('VAL01'!AA11=0,"-",'VAL01'!AA11)</f>
        <v>5</v>
      </c>
      <c r="H11" s="36" t="str">
        <f>IF('VAL01'!AB11=0,"-",'VAL01'!AB11)</f>
        <v>-</v>
      </c>
      <c r="I11" s="39">
        <f t="shared" si="0"/>
        <v>10</v>
      </c>
      <c r="J11" s="36">
        <f>IF('VAL02'!D11=0,"-",'VAL02'!D11)</f>
        <v>5</v>
      </c>
      <c r="K11" s="36" t="str">
        <f>'VAL02'!O11</f>
        <v>-</v>
      </c>
      <c r="L11" s="36" t="str">
        <f>'VAL02'!Z11</f>
        <v>-</v>
      </c>
      <c r="M11" s="36">
        <f>IF('VAL02'!AA11=0,"-",'VAL02'!AA11)</f>
        <v>5</v>
      </c>
      <c r="N11" s="36" t="str">
        <f>IF('VAL02'!AB11=0,"-",'VAL02'!AB11)</f>
        <v>-</v>
      </c>
      <c r="O11" s="39">
        <f t="shared" si="1"/>
        <v>10</v>
      </c>
      <c r="P11" s="36">
        <f>IF('VAL03'!D11=0,"-",'VAL03'!D11)</f>
        <v>5</v>
      </c>
      <c r="Q11" s="36" t="str">
        <f>'VAL03'!O11</f>
        <v>-</v>
      </c>
      <c r="R11" s="36" t="str">
        <f>'VAL03'!Z11</f>
        <v>-</v>
      </c>
      <c r="S11" s="36">
        <f>IF('VAL03'!AA11=0,"-",'VAL03'!AA11)</f>
        <v>5</v>
      </c>
      <c r="T11" s="36" t="str">
        <f>IF('VAL03'!AB11=0,"-",'VAL03'!AB11)</f>
        <v>-</v>
      </c>
      <c r="U11" s="39">
        <f t="shared" si="2"/>
        <v>10</v>
      </c>
      <c r="V11" s="39">
        <f t="shared" si="3"/>
        <v>10</v>
      </c>
      <c r="W11" s="37" t="str">
        <f t="shared" si="4"/>
        <v>ED</v>
      </c>
      <c r="X11" s="37" t="str">
        <f t="shared" si="5"/>
        <v>REPROBO</v>
      </c>
      <c r="Z11" s="83" t="s">
        <v>117</v>
      </c>
      <c r="AA11" s="84" t="s">
        <v>97</v>
      </c>
      <c r="AB11" s="84" t="s">
        <v>111</v>
      </c>
    </row>
    <row r="12" spans="1:28" ht="12" customHeight="1" x14ac:dyDescent="0.25">
      <c r="A12" s="77">
        <v>5</v>
      </c>
      <c r="B12" s="144">
        <f>FILIACION!C11</f>
        <v>0</v>
      </c>
      <c r="C12" s="145"/>
      <c r="D12" s="36">
        <f>IF('VAL01'!D12=0,"-",'VAL01'!D12)</f>
        <v>5</v>
      </c>
      <c r="E12" s="36" t="str">
        <f>'VAL01'!O12</f>
        <v>-</v>
      </c>
      <c r="F12" s="36" t="str">
        <f>'VAL01'!Z12</f>
        <v>-</v>
      </c>
      <c r="G12" s="36">
        <f>IF('VAL01'!AA12=0,"-",'VAL01'!AA12)</f>
        <v>5</v>
      </c>
      <c r="H12" s="36" t="str">
        <f>IF('VAL01'!AB12=0,"-",'VAL01'!AB12)</f>
        <v>-</v>
      </c>
      <c r="I12" s="39">
        <f t="shared" si="0"/>
        <v>10</v>
      </c>
      <c r="J12" s="36">
        <f>IF('VAL02'!D12=0,"-",'VAL02'!D12)</f>
        <v>5</v>
      </c>
      <c r="K12" s="36" t="str">
        <f>'VAL02'!O12</f>
        <v>-</v>
      </c>
      <c r="L12" s="36" t="str">
        <f>'VAL02'!Z12</f>
        <v>-</v>
      </c>
      <c r="M12" s="36">
        <f>IF('VAL02'!AA12=0,"-",'VAL02'!AA12)</f>
        <v>5</v>
      </c>
      <c r="N12" s="36" t="str">
        <f>IF('VAL02'!AB12=0,"-",'VAL02'!AB12)</f>
        <v>-</v>
      </c>
      <c r="O12" s="39">
        <f t="shared" si="1"/>
        <v>10</v>
      </c>
      <c r="P12" s="36">
        <f>IF('VAL03'!D12=0,"-",'VAL03'!D12)</f>
        <v>5</v>
      </c>
      <c r="Q12" s="36" t="str">
        <f>'VAL03'!O12</f>
        <v>-</v>
      </c>
      <c r="R12" s="36" t="str">
        <f>'VAL03'!Z12</f>
        <v>-</v>
      </c>
      <c r="S12" s="36">
        <f>IF('VAL03'!AA12=0,"-",'VAL03'!AA12)</f>
        <v>5</v>
      </c>
      <c r="T12" s="36" t="str">
        <f>IF('VAL03'!AB12=0,"-",'VAL03'!AB12)</f>
        <v>-</v>
      </c>
      <c r="U12" s="39">
        <f t="shared" si="2"/>
        <v>10</v>
      </c>
      <c r="V12" s="39">
        <f t="shared" si="3"/>
        <v>10</v>
      </c>
      <c r="W12" s="37" t="str">
        <f t="shared" si="4"/>
        <v>ED</v>
      </c>
      <c r="X12" s="37" t="str">
        <f t="shared" si="5"/>
        <v>REPROBO</v>
      </c>
      <c r="Z12" s="83" t="s">
        <v>108</v>
      </c>
      <c r="AA12" s="84" t="s">
        <v>96</v>
      </c>
      <c r="AB12" s="84" t="s">
        <v>112</v>
      </c>
    </row>
    <row r="13" spans="1:28" ht="12" customHeight="1" x14ac:dyDescent="0.25">
      <c r="A13" s="77">
        <v>6</v>
      </c>
      <c r="B13" s="144">
        <f>FILIACION!C12</f>
        <v>0</v>
      </c>
      <c r="C13" s="145"/>
      <c r="D13" s="36" t="str">
        <f>IF('VAL01'!D13=0,"-",'VAL01'!D13)</f>
        <v>-</v>
      </c>
      <c r="E13" s="36">
        <f>'VAL01'!O13</f>
        <v>40</v>
      </c>
      <c r="F13" s="36">
        <f>'VAL01'!Z13</f>
        <v>15</v>
      </c>
      <c r="G13" s="36">
        <f>IF('VAL01'!AA13=0,"-",'VAL01'!AA13)</f>
        <v>5</v>
      </c>
      <c r="H13" s="36" t="str">
        <f>IF('VAL01'!AB13=0,"-",'VAL01'!AB13)</f>
        <v>-</v>
      </c>
      <c r="I13" s="39">
        <f t="shared" si="0"/>
        <v>60</v>
      </c>
      <c r="J13" s="36" t="str">
        <f>IF('VAL02'!D13=0,"-",'VAL02'!D13)</f>
        <v>-</v>
      </c>
      <c r="K13" s="36">
        <f>'VAL02'!O13</f>
        <v>40</v>
      </c>
      <c r="L13" s="36">
        <f>'VAL02'!Z13</f>
        <v>15</v>
      </c>
      <c r="M13" s="36">
        <f>IF('VAL02'!AA13=0,"-",'VAL02'!AA13)</f>
        <v>5</v>
      </c>
      <c r="N13" s="36" t="str">
        <f>IF('VAL02'!AB13=0,"-",'VAL02'!AB13)</f>
        <v>-</v>
      </c>
      <c r="O13" s="39">
        <f t="shared" si="1"/>
        <v>60</v>
      </c>
      <c r="P13" s="36" t="str">
        <f>IF('VAL03'!D13=0,"-",'VAL03'!D13)</f>
        <v>-</v>
      </c>
      <c r="Q13" s="36">
        <f>'VAL03'!O13</f>
        <v>40</v>
      </c>
      <c r="R13" s="36">
        <f>'VAL03'!Z13</f>
        <v>15</v>
      </c>
      <c r="S13" s="36">
        <f>IF('VAL03'!AA13=0,"-",'VAL03'!AA13)</f>
        <v>5</v>
      </c>
      <c r="T13" s="36" t="str">
        <f>IF('VAL03'!AB13=0,"-",'VAL03'!AB13)</f>
        <v>-</v>
      </c>
      <c r="U13" s="39">
        <f t="shared" si="2"/>
        <v>60</v>
      </c>
      <c r="V13" s="39">
        <f t="shared" si="3"/>
        <v>60</v>
      </c>
      <c r="W13" s="37" t="str">
        <f t="shared" si="4"/>
        <v>DA</v>
      </c>
      <c r="X13" s="37" t="str">
        <f t="shared" si="5"/>
        <v>APROBO</v>
      </c>
      <c r="Z13" s="83" t="s">
        <v>109</v>
      </c>
      <c r="AA13" s="84" t="s">
        <v>115</v>
      </c>
      <c r="AB13" s="84" t="s">
        <v>113</v>
      </c>
    </row>
    <row r="14" spans="1:28" ht="12" customHeight="1" x14ac:dyDescent="0.25">
      <c r="A14" s="77">
        <v>7</v>
      </c>
      <c r="B14" s="144">
        <f>FILIACION!C13</f>
        <v>0</v>
      </c>
      <c r="C14" s="145"/>
      <c r="D14" s="36" t="str">
        <f>IF('VAL01'!D14=0,"-",'VAL01'!D14)</f>
        <v>-</v>
      </c>
      <c r="E14" s="36">
        <f>'VAL01'!O14</f>
        <v>25</v>
      </c>
      <c r="F14" s="36">
        <f>'VAL01'!Z14</f>
        <v>35</v>
      </c>
      <c r="G14" s="36">
        <f>IF('VAL01'!AA14=0,"-",'VAL01'!AA14)</f>
        <v>5</v>
      </c>
      <c r="H14" s="36">
        <f>IF('VAL01'!AB14=0,"-",'VAL01'!AB14)</f>
        <v>5</v>
      </c>
      <c r="I14" s="39">
        <f t="shared" si="0"/>
        <v>70</v>
      </c>
      <c r="J14" s="36" t="str">
        <f>IF('VAL02'!D14=0,"-",'VAL02'!D14)</f>
        <v>-</v>
      </c>
      <c r="K14" s="36">
        <f>'VAL02'!O14</f>
        <v>25</v>
      </c>
      <c r="L14" s="36">
        <f>'VAL02'!Z14</f>
        <v>35</v>
      </c>
      <c r="M14" s="36">
        <f>IF('VAL02'!AA14=0,"-",'VAL02'!AA14)</f>
        <v>5</v>
      </c>
      <c r="N14" s="36">
        <f>IF('VAL02'!AB14=0,"-",'VAL02'!AB14)</f>
        <v>5</v>
      </c>
      <c r="O14" s="39">
        <f t="shared" si="1"/>
        <v>70</v>
      </c>
      <c r="P14" s="36" t="str">
        <f>IF('VAL03'!D14=0,"-",'VAL03'!D14)</f>
        <v>-</v>
      </c>
      <c r="Q14" s="36">
        <f>'VAL03'!O14</f>
        <v>25</v>
      </c>
      <c r="R14" s="36">
        <f>'VAL03'!Z14</f>
        <v>35</v>
      </c>
      <c r="S14" s="36">
        <f>IF('VAL03'!AA14=0,"-",'VAL03'!AA14)</f>
        <v>5</v>
      </c>
      <c r="T14" s="36">
        <f>IF('VAL03'!AB14=0,"-",'VAL03'!AB14)</f>
        <v>5</v>
      </c>
      <c r="U14" s="39">
        <f t="shared" si="2"/>
        <v>70</v>
      </c>
      <c r="V14" s="39">
        <f t="shared" si="3"/>
        <v>70</v>
      </c>
      <c r="W14" s="37" t="str">
        <f t="shared" si="4"/>
        <v>DO</v>
      </c>
      <c r="X14" s="37" t="str">
        <f t="shared" si="5"/>
        <v>APROBO</v>
      </c>
      <c r="Z14" s="83" t="s">
        <v>110</v>
      </c>
      <c r="AA14" s="84" t="s">
        <v>116</v>
      </c>
      <c r="AB14" s="84" t="s">
        <v>114</v>
      </c>
    </row>
    <row r="15" spans="1:28" ht="12" customHeight="1" x14ac:dyDescent="0.25">
      <c r="A15" s="77">
        <v>8</v>
      </c>
      <c r="B15" s="144">
        <f>FILIACION!C14</f>
        <v>0</v>
      </c>
      <c r="C15" s="145"/>
      <c r="D15" s="36" t="str">
        <f>IF('VAL01'!D15=0,"-",'VAL01'!D15)</f>
        <v>-</v>
      </c>
      <c r="E15" s="36">
        <f>'VAL01'!O15</f>
        <v>45</v>
      </c>
      <c r="F15" s="36">
        <f>'VAL01'!Z15</f>
        <v>35</v>
      </c>
      <c r="G15" s="36">
        <f>IF('VAL01'!AA15=0,"-",'VAL01'!AA15)</f>
        <v>5</v>
      </c>
      <c r="H15" s="36">
        <f>IF('VAL01'!AB15=0,"-",'VAL01'!AB15)</f>
        <v>5</v>
      </c>
      <c r="I15" s="39">
        <f t="shared" si="0"/>
        <v>90</v>
      </c>
      <c r="J15" s="36" t="str">
        <f>IF('VAL02'!D15=0,"-",'VAL02'!D15)</f>
        <v>-</v>
      </c>
      <c r="K15" s="36">
        <f>'VAL02'!O15</f>
        <v>45</v>
      </c>
      <c r="L15" s="36">
        <f>'VAL02'!Z15</f>
        <v>35</v>
      </c>
      <c r="M15" s="36">
        <f>IF('VAL02'!AA15=0,"-",'VAL02'!AA15)</f>
        <v>5</v>
      </c>
      <c r="N15" s="36">
        <f>IF('VAL02'!AB15=0,"-",'VAL02'!AB15)</f>
        <v>5</v>
      </c>
      <c r="O15" s="39">
        <f t="shared" si="1"/>
        <v>90</v>
      </c>
      <c r="P15" s="36" t="str">
        <f>IF('VAL03'!D15=0,"-",'VAL03'!D15)</f>
        <v>-</v>
      </c>
      <c r="Q15" s="36">
        <f>'VAL03'!O15</f>
        <v>45</v>
      </c>
      <c r="R15" s="36">
        <f>'VAL03'!Z15</f>
        <v>35</v>
      </c>
      <c r="S15" s="36">
        <f>IF('VAL03'!AA15=0,"-",'VAL03'!AA15)</f>
        <v>5</v>
      </c>
      <c r="T15" s="36">
        <f>IF('VAL03'!AB15=0,"-",'VAL03'!AB15)</f>
        <v>5</v>
      </c>
      <c r="U15" s="39">
        <f t="shared" si="2"/>
        <v>90</v>
      </c>
      <c r="V15" s="39">
        <f t="shared" si="3"/>
        <v>90</v>
      </c>
      <c r="W15" s="37" t="str">
        <f t="shared" si="4"/>
        <v>DP</v>
      </c>
      <c r="X15" s="37" t="str">
        <f t="shared" si="5"/>
        <v>APROBO</v>
      </c>
    </row>
    <row r="16" spans="1:28" ht="12" customHeight="1" x14ac:dyDescent="0.25">
      <c r="A16" s="77">
        <v>9</v>
      </c>
      <c r="B16" s="144">
        <f>FILIACION!C15</f>
        <v>0</v>
      </c>
      <c r="C16" s="145"/>
      <c r="D16" s="36" t="str">
        <f>IF('VAL01'!D16=0,"-",'VAL01'!D16)</f>
        <v>-</v>
      </c>
      <c r="E16" s="36">
        <f>'VAL01'!O16</f>
        <v>15</v>
      </c>
      <c r="F16" s="36">
        <f>'VAL01'!Z16</f>
        <v>35</v>
      </c>
      <c r="G16" s="36" t="str">
        <f>IF('VAL01'!AA16=0,"-",'VAL01'!AA16)</f>
        <v>-</v>
      </c>
      <c r="H16" s="36" t="str">
        <f>IF('VAL01'!AB16=0,"-",'VAL01'!AB16)</f>
        <v>-</v>
      </c>
      <c r="I16" s="39">
        <f t="shared" si="0"/>
        <v>50</v>
      </c>
      <c r="J16" s="36" t="str">
        <f>IF('VAL02'!D16=0,"-",'VAL02'!D16)</f>
        <v>-</v>
      </c>
      <c r="K16" s="36">
        <f>'VAL02'!O16</f>
        <v>15</v>
      </c>
      <c r="L16" s="36">
        <f>'VAL02'!Z16</f>
        <v>35</v>
      </c>
      <c r="M16" s="36" t="str">
        <f>IF('VAL02'!AA16=0,"-",'VAL02'!AA16)</f>
        <v>-</v>
      </c>
      <c r="N16" s="36" t="str">
        <f>IF('VAL02'!AB16=0,"-",'VAL02'!AB16)</f>
        <v>-</v>
      </c>
      <c r="O16" s="39">
        <f t="shared" si="1"/>
        <v>50</v>
      </c>
      <c r="P16" s="36" t="str">
        <f>IF('VAL03'!D16=0,"-",'VAL03'!D16)</f>
        <v>-</v>
      </c>
      <c r="Q16" s="36">
        <f>'VAL03'!O16</f>
        <v>15</v>
      </c>
      <c r="R16" s="36">
        <f>'VAL03'!Z16</f>
        <v>35</v>
      </c>
      <c r="S16" s="36" t="str">
        <f>IF('VAL03'!AA16=0,"-",'VAL03'!AA16)</f>
        <v>-</v>
      </c>
      <c r="T16" s="36" t="str">
        <f>IF('VAL03'!AB16=0,"-",'VAL03'!AB16)</f>
        <v>-</v>
      </c>
      <c r="U16" s="39">
        <f t="shared" si="2"/>
        <v>50</v>
      </c>
      <c r="V16" s="39">
        <f t="shared" si="3"/>
        <v>50</v>
      </c>
      <c r="W16" s="37" t="str">
        <f t="shared" si="4"/>
        <v>ED</v>
      </c>
      <c r="X16" s="37" t="str">
        <f t="shared" si="5"/>
        <v>REPROBO</v>
      </c>
    </row>
    <row r="17" spans="1:24" ht="12" customHeight="1" x14ac:dyDescent="0.25">
      <c r="A17" s="77">
        <v>10</v>
      </c>
      <c r="B17" s="144">
        <f>FILIACION!C16</f>
        <v>0</v>
      </c>
      <c r="C17" s="145"/>
      <c r="D17" s="36" t="str">
        <f>IF('VAL01'!D17=0,"-",'VAL01'!D17)</f>
        <v>-</v>
      </c>
      <c r="E17" s="36" t="str">
        <f>'VAL01'!O17</f>
        <v>-</v>
      </c>
      <c r="F17" s="36" t="str">
        <f>'VAL01'!Z17</f>
        <v>-</v>
      </c>
      <c r="G17" s="36" t="str">
        <f>IF('VAL01'!AA17=0,"-",'VAL01'!AA17)</f>
        <v>-</v>
      </c>
      <c r="H17" s="36" t="str">
        <f>IF('VAL01'!AB17=0,"-",'VAL01'!AB17)</f>
        <v>-</v>
      </c>
      <c r="I17" s="39" t="str">
        <f t="shared" si="0"/>
        <v>-</v>
      </c>
      <c r="J17" s="36" t="str">
        <f>IF('VAL02'!D17=0,"-",'VAL02'!D17)</f>
        <v>-</v>
      </c>
      <c r="K17" s="36" t="str">
        <f>'VAL02'!O17</f>
        <v>-</v>
      </c>
      <c r="L17" s="36" t="str">
        <f>'VAL02'!Z17</f>
        <v>-</v>
      </c>
      <c r="M17" s="36" t="str">
        <f>IF('VAL02'!AA17=0,"-",'VAL02'!AA17)</f>
        <v>-</v>
      </c>
      <c r="N17" s="36" t="str">
        <f>IF('VAL02'!AB17=0,"-",'VAL02'!AB17)</f>
        <v>-</v>
      </c>
      <c r="O17" s="39" t="str">
        <f t="shared" si="1"/>
        <v>-</v>
      </c>
      <c r="P17" s="36" t="str">
        <f>IF('VAL03'!D17=0,"-",'VAL03'!D17)</f>
        <v>-</v>
      </c>
      <c r="Q17" s="36" t="str">
        <f>'VAL03'!O17</f>
        <v>-</v>
      </c>
      <c r="R17" s="36" t="str">
        <f>'VAL03'!Z17</f>
        <v>-</v>
      </c>
      <c r="S17" s="36" t="str">
        <f>IF('VAL03'!AA17=0,"-",'VAL03'!AA17)</f>
        <v>-</v>
      </c>
      <c r="T17" s="36" t="str">
        <f>IF('VAL03'!AB17=0,"-",'VAL03'!AB17)</f>
        <v>-</v>
      </c>
      <c r="U17" s="39" t="str">
        <f t="shared" si="2"/>
        <v>-</v>
      </c>
      <c r="V17" s="39" t="str">
        <f t="shared" si="3"/>
        <v>-</v>
      </c>
      <c r="W17" s="37" t="str">
        <f t="shared" si="4"/>
        <v>-</v>
      </c>
      <c r="X17" s="37" t="str">
        <f t="shared" si="5"/>
        <v>-</v>
      </c>
    </row>
    <row r="18" spans="1:24" ht="12" customHeight="1" x14ac:dyDescent="0.25">
      <c r="A18" s="77">
        <v>11</v>
      </c>
      <c r="B18" s="144">
        <f>FILIACION!C17</f>
        <v>0</v>
      </c>
      <c r="C18" s="145"/>
      <c r="D18" s="36" t="str">
        <f>IF('VAL01'!D18=0,"-",'VAL01'!D18)</f>
        <v>-</v>
      </c>
      <c r="E18" s="36" t="str">
        <f>'VAL01'!O18</f>
        <v>-</v>
      </c>
      <c r="F18" s="36" t="str">
        <f>'VAL01'!Z18</f>
        <v>-</v>
      </c>
      <c r="G18" s="36" t="str">
        <f>IF('VAL01'!AA18=0,"-",'VAL01'!AA18)</f>
        <v>-</v>
      </c>
      <c r="H18" s="36" t="str">
        <f>IF('VAL01'!AB18=0,"-",'VAL01'!AB18)</f>
        <v>-</v>
      </c>
      <c r="I18" s="39" t="str">
        <f t="shared" si="0"/>
        <v>-</v>
      </c>
      <c r="J18" s="36" t="str">
        <f>IF('VAL02'!D18=0,"-",'VAL02'!D18)</f>
        <v>-</v>
      </c>
      <c r="K18" s="36" t="str">
        <f>'VAL02'!O18</f>
        <v>-</v>
      </c>
      <c r="L18" s="36" t="str">
        <f>'VAL02'!Z18</f>
        <v>-</v>
      </c>
      <c r="M18" s="36" t="str">
        <f>IF('VAL02'!AA18=0,"-",'VAL02'!AA18)</f>
        <v>-</v>
      </c>
      <c r="N18" s="36" t="str">
        <f>IF('VAL02'!AB18=0,"-",'VAL02'!AB18)</f>
        <v>-</v>
      </c>
      <c r="O18" s="39" t="str">
        <f t="shared" si="1"/>
        <v>-</v>
      </c>
      <c r="P18" s="36" t="str">
        <f>IF('VAL03'!D18=0,"-",'VAL03'!D18)</f>
        <v>-</v>
      </c>
      <c r="Q18" s="36" t="str">
        <f>'VAL03'!O18</f>
        <v>-</v>
      </c>
      <c r="R18" s="36" t="str">
        <f>'VAL03'!Z18</f>
        <v>-</v>
      </c>
      <c r="S18" s="36" t="str">
        <f>IF('VAL03'!AA18=0,"-",'VAL03'!AA18)</f>
        <v>-</v>
      </c>
      <c r="T18" s="36" t="str">
        <f>IF('VAL03'!AB18=0,"-",'VAL03'!AB18)</f>
        <v>-</v>
      </c>
      <c r="U18" s="39" t="str">
        <f t="shared" si="2"/>
        <v>-</v>
      </c>
      <c r="V18" s="39" t="str">
        <f t="shared" si="3"/>
        <v>-</v>
      </c>
      <c r="W18" s="37" t="str">
        <f t="shared" si="4"/>
        <v>-</v>
      </c>
      <c r="X18" s="37" t="str">
        <f t="shared" si="5"/>
        <v>-</v>
      </c>
    </row>
    <row r="19" spans="1:24" ht="12" customHeight="1" x14ac:dyDescent="0.25">
      <c r="A19" s="77">
        <v>12</v>
      </c>
      <c r="B19" s="144">
        <f>FILIACION!C18</f>
        <v>0</v>
      </c>
      <c r="C19" s="145"/>
      <c r="D19" s="36" t="str">
        <f>IF('VAL01'!D19=0,"-",'VAL01'!D19)</f>
        <v>-</v>
      </c>
      <c r="E19" s="36" t="str">
        <f>'VAL01'!O19</f>
        <v>-</v>
      </c>
      <c r="F19" s="36" t="str">
        <f>'VAL01'!Z19</f>
        <v>-</v>
      </c>
      <c r="G19" s="36" t="str">
        <f>IF('VAL01'!AA19=0,"-",'VAL01'!AA19)</f>
        <v>-</v>
      </c>
      <c r="H19" s="36" t="str">
        <f>IF('VAL01'!AB19=0,"-",'VAL01'!AB19)</f>
        <v>-</v>
      </c>
      <c r="I19" s="39" t="str">
        <f t="shared" si="0"/>
        <v>-</v>
      </c>
      <c r="J19" s="36" t="str">
        <f>IF('VAL02'!D19=0,"-",'VAL02'!D19)</f>
        <v>-</v>
      </c>
      <c r="K19" s="36" t="str">
        <f>'VAL02'!O19</f>
        <v>-</v>
      </c>
      <c r="L19" s="36" t="str">
        <f>'VAL02'!Z19</f>
        <v>-</v>
      </c>
      <c r="M19" s="36" t="str">
        <f>IF('VAL02'!AA19=0,"-",'VAL02'!AA19)</f>
        <v>-</v>
      </c>
      <c r="N19" s="36" t="str">
        <f>IF('VAL02'!AB19=0,"-",'VAL02'!AB19)</f>
        <v>-</v>
      </c>
      <c r="O19" s="39" t="str">
        <f t="shared" si="1"/>
        <v>-</v>
      </c>
      <c r="P19" s="36" t="str">
        <f>IF('VAL03'!D19=0,"-",'VAL03'!D19)</f>
        <v>-</v>
      </c>
      <c r="Q19" s="36" t="str">
        <f>'VAL03'!O19</f>
        <v>-</v>
      </c>
      <c r="R19" s="36" t="str">
        <f>'VAL03'!Z19</f>
        <v>-</v>
      </c>
      <c r="S19" s="36" t="str">
        <f>IF('VAL03'!AA19=0,"-",'VAL03'!AA19)</f>
        <v>-</v>
      </c>
      <c r="T19" s="36" t="str">
        <f>IF('VAL03'!AB19=0,"-",'VAL03'!AB19)</f>
        <v>-</v>
      </c>
      <c r="U19" s="39" t="str">
        <f t="shared" si="2"/>
        <v>-</v>
      </c>
      <c r="V19" s="39" t="str">
        <f t="shared" si="3"/>
        <v>-</v>
      </c>
      <c r="W19" s="37" t="str">
        <f t="shared" si="4"/>
        <v>-</v>
      </c>
      <c r="X19" s="37" t="str">
        <f t="shared" si="5"/>
        <v>-</v>
      </c>
    </row>
    <row r="20" spans="1:24" ht="12" customHeight="1" x14ac:dyDescent="0.25">
      <c r="A20" s="77">
        <v>13</v>
      </c>
      <c r="B20" s="144">
        <f>FILIACION!C19</f>
        <v>0</v>
      </c>
      <c r="C20" s="145"/>
      <c r="D20" s="36" t="str">
        <f>IF('VAL01'!D20=0,"-",'VAL01'!D20)</f>
        <v>-</v>
      </c>
      <c r="E20" s="36" t="str">
        <f>'VAL01'!O20</f>
        <v>-</v>
      </c>
      <c r="F20" s="36" t="str">
        <f>'VAL01'!Z20</f>
        <v>-</v>
      </c>
      <c r="G20" s="36" t="str">
        <f>IF('VAL01'!AA20=0,"-",'VAL01'!AA20)</f>
        <v>-</v>
      </c>
      <c r="H20" s="36" t="str">
        <f>IF('VAL01'!AB20=0,"-",'VAL01'!AB20)</f>
        <v>-</v>
      </c>
      <c r="I20" s="39" t="str">
        <f t="shared" si="0"/>
        <v>-</v>
      </c>
      <c r="J20" s="36" t="str">
        <f>IF('VAL02'!D20=0,"-",'VAL02'!D20)</f>
        <v>-</v>
      </c>
      <c r="K20" s="36" t="str">
        <f>'VAL02'!O20</f>
        <v>-</v>
      </c>
      <c r="L20" s="36" t="str">
        <f>'VAL02'!Z20</f>
        <v>-</v>
      </c>
      <c r="M20" s="36" t="str">
        <f>IF('VAL02'!AA20=0,"-",'VAL02'!AA20)</f>
        <v>-</v>
      </c>
      <c r="N20" s="36" t="str">
        <f>IF('VAL02'!AB20=0,"-",'VAL02'!AB20)</f>
        <v>-</v>
      </c>
      <c r="O20" s="39" t="str">
        <f t="shared" si="1"/>
        <v>-</v>
      </c>
      <c r="P20" s="36" t="str">
        <f>IF('VAL03'!D20=0,"-",'VAL03'!D20)</f>
        <v>-</v>
      </c>
      <c r="Q20" s="36" t="str">
        <f>'VAL03'!O20</f>
        <v>-</v>
      </c>
      <c r="R20" s="36" t="str">
        <f>'VAL03'!Z20</f>
        <v>-</v>
      </c>
      <c r="S20" s="36" t="str">
        <f>IF('VAL03'!AA20=0,"-",'VAL03'!AA20)</f>
        <v>-</v>
      </c>
      <c r="T20" s="36" t="str">
        <f>IF('VAL03'!AB20=0,"-",'VAL03'!AB20)</f>
        <v>-</v>
      </c>
      <c r="U20" s="39" t="str">
        <f t="shared" si="2"/>
        <v>-</v>
      </c>
      <c r="V20" s="39" t="str">
        <f t="shared" si="3"/>
        <v>-</v>
      </c>
      <c r="W20" s="37" t="str">
        <f t="shared" si="4"/>
        <v>-</v>
      </c>
      <c r="X20" s="37" t="str">
        <f t="shared" si="5"/>
        <v>-</v>
      </c>
    </row>
    <row r="21" spans="1:24" ht="12" customHeight="1" x14ac:dyDescent="0.25">
      <c r="A21" s="77">
        <v>14</v>
      </c>
      <c r="B21" s="144">
        <f>FILIACION!C20</f>
        <v>0</v>
      </c>
      <c r="C21" s="145"/>
      <c r="D21" s="36" t="str">
        <f>IF('VAL01'!D21=0,"-",'VAL01'!D21)</f>
        <v>-</v>
      </c>
      <c r="E21" s="36" t="str">
        <f>'VAL01'!O21</f>
        <v>-</v>
      </c>
      <c r="F21" s="36" t="str">
        <f>'VAL01'!Z21</f>
        <v>-</v>
      </c>
      <c r="G21" s="36" t="str">
        <f>IF('VAL01'!AA21=0,"-",'VAL01'!AA21)</f>
        <v>-</v>
      </c>
      <c r="H21" s="36" t="str">
        <f>IF('VAL01'!AB21=0,"-",'VAL01'!AB21)</f>
        <v>-</v>
      </c>
      <c r="I21" s="39" t="str">
        <f t="shared" si="0"/>
        <v>-</v>
      </c>
      <c r="J21" s="36" t="str">
        <f>IF('VAL02'!D21=0,"-",'VAL02'!D21)</f>
        <v>-</v>
      </c>
      <c r="K21" s="36" t="str">
        <f>'VAL02'!O21</f>
        <v>-</v>
      </c>
      <c r="L21" s="36" t="str">
        <f>'VAL02'!Z21</f>
        <v>-</v>
      </c>
      <c r="M21" s="36" t="str">
        <f>IF('VAL02'!AA21=0,"-",'VAL02'!AA21)</f>
        <v>-</v>
      </c>
      <c r="N21" s="36" t="str">
        <f>IF('VAL02'!AB21=0,"-",'VAL02'!AB21)</f>
        <v>-</v>
      </c>
      <c r="O21" s="39" t="str">
        <f t="shared" si="1"/>
        <v>-</v>
      </c>
      <c r="P21" s="36" t="str">
        <f>IF('VAL03'!D21=0,"-",'VAL03'!D21)</f>
        <v>-</v>
      </c>
      <c r="Q21" s="36" t="str">
        <f>'VAL03'!O21</f>
        <v>-</v>
      </c>
      <c r="R21" s="36" t="str">
        <f>'VAL03'!Z21</f>
        <v>-</v>
      </c>
      <c r="S21" s="36" t="str">
        <f>IF('VAL03'!AA21=0,"-",'VAL03'!AA21)</f>
        <v>-</v>
      </c>
      <c r="T21" s="36" t="str">
        <f>IF('VAL03'!AB21=0,"-",'VAL03'!AB21)</f>
        <v>-</v>
      </c>
      <c r="U21" s="39" t="str">
        <f t="shared" si="2"/>
        <v>-</v>
      </c>
      <c r="V21" s="39" t="str">
        <f t="shared" si="3"/>
        <v>-</v>
      </c>
      <c r="W21" s="37" t="str">
        <f t="shared" si="4"/>
        <v>-</v>
      </c>
      <c r="X21" s="37" t="str">
        <f t="shared" si="5"/>
        <v>-</v>
      </c>
    </row>
    <row r="22" spans="1:24" ht="12" customHeight="1" x14ac:dyDescent="0.25">
      <c r="A22" s="77">
        <v>15</v>
      </c>
      <c r="B22" s="144">
        <f>FILIACION!C21</f>
        <v>0</v>
      </c>
      <c r="C22" s="145"/>
      <c r="D22" s="36" t="str">
        <f>IF('VAL01'!D22=0,"-",'VAL01'!D22)</f>
        <v>-</v>
      </c>
      <c r="E22" s="36" t="str">
        <f>'VAL01'!O22</f>
        <v>-</v>
      </c>
      <c r="F22" s="36" t="str">
        <f>'VAL01'!Z22</f>
        <v>-</v>
      </c>
      <c r="G22" s="36" t="str">
        <f>IF('VAL01'!AA22=0,"-",'VAL01'!AA22)</f>
        <v>-</v>
      </c>
      <c r="H22" s="36" t="str">
        <f>IF('VAL01'!AB22=0,"-",'VAL01'!AB22)</f>
        <v>-</v>
      </c>
      <c r="I22" s="39" t="str">
        <f t="shared" si="0"/>
        <v>-</v>
      </c>
      <c r="J22" s="36" t="str">
        <f>IF('VAL02'!D22=0,"-",'VAL02'!D22)</f>
        <v>-</v>
      </c>
      <c r="K22" s="36" t="str">
        <f>'VAL02'!O22</f>
        <v>-</v>
      </c>
      <c r="L22" s="36" t="str">
        <f>'VAL02'!Z22</f>
        <v>-</v>
      </c>
      <c r="M22" s="36" t="str">
        <f>IF('VAL02'!AA22=0,"-",'VAL02'!AA22)</f>
        <v>-</v>
      </c>
      <c r="N22" s="36" t="str">
        <f>IF('VAL02'!AB22=0,"-",'VAL02'!AB22)</f>
        <v>-</v>
      </c>
      <c r="O22" s="39" t="str">
        <f t="shared" si="1"/>
        <v>-</v>
      </c>
      <c r="P22" s="36" t="str">
        <f>IF('VAL03'!D22=0,"-",'VAL03'!D22)</f>
        <v>-</v>
      </c>
      <c r="Q22" s="36" t="str">
        <f>'VAL03'!O22</f>
        <v>-</v>
      </c>
      <c r="R22" s="36" t="str">
        <f>'VAL03'!Z22</f>
        <v>-</v>
      </c>
      <c r="S22" s="36" t="str">
        <f>IF('VAL03'!AA22=0,"-",'VAL03'!AA22)</f>
        <v>-</v>
      </c>
      <c r="T22" s="36" t="str">
        <f>IF('VAL03'!AB22=0,"-",'VAL03'!AB22)</f>
        <v>-</v>
      </c>
      <c r="U22" s="39" t="str">
        <f t="shared" si="2"/>
        <v>-</v>
      </c>
      <c r="V22" s="39" t="str">
        <f t="shared" si="3"/>
        <v>-</v>
      </c>
      <c r="W22" s="37" t="str">
        <f t="shared" si="4"/>
        <v>-</v>
      </c>
      <c r="X22" s="37" t="str">
        <f t="shared" si="5"/>
        <v>-</v>
      </c>
    </row>
    <row r="23" spans="1:24" ht="12" customHeight="1" x14ac:dyDescent="0.25">
      <c r="A23" s="77">
        <v>16</v>
      </c>
      <c r="B23" s="144">
        <f>FILIACION!C22</f>
        <v>0</v>
      </c>
      <c r="C23" s="145"/>
      <c r="D23" s="36" t="str">
        <f>IF('VAL01'!D23=0,"-",'VAL01'!D23)</f>
        <v>-</v>
      </c>
      <c r="E23" s="36" t="str">
        <f>'VAL01'!O23</f>
        <v>-</v>
      </c>
      <c r="F23" s="36" t="str">
        <f>'VAL01'!Z23</f>
        <v>-</v>
      </c>
      <c r="G23" s="36" t="str">
        <f>IF('VAL01'!AA23=0,"-",'VAL01'!AA23)</f>
        <v>-</v>
      </c>
      <c r="H23" s="36" t="str">
        <f>IF('VAL01'!AB23=0,"-",'VAL01'!AB23)</f>
        <v>-</v>
      </c>
      <c r="I23" s="39" t="str">
        <f t="shared" si="0"/>
        <v>-</v>
      </c>
      <c r="J23" s="36" t="str">
        <f>IF('VAL02'!D23=0,"-",'VAL02'!D23)</f>
        <v>-</v>
      </c>
      <c r="K23" s="36" t="str">
        <f>'VAL02'!O23</f>
        <v>-</v>
      </c>
      <c r="L23" s="36" t="str">
        <f>'VAL02'!Z23</f>
        <v>-</v>
      </c>
      <c r="M23" s="36" t="str">
        <f>IF('VAL02'!AA23=0,"-",'VAL02'!AA23)</f>
        <v>-</v>
      </c>
      <c r="N23" s="36" t="str">
        <f>IF('VAL02'!AB23=0,"-",'VAL02'!AB23)</f>
        <v>-</v>
      </c>
      <c r="O23" s="39" t="str">
        <f t="shared" si="1"/>
        <v>-</v>
      </c>
      <c r="P23" s="36" t="str">
        <f>IF('VAL03'!D23=0,"-",'VAL03'!D23)</f>
        <v>-</v>
      </c>
      <c r="Q23" s="36" t="str">
        <f>'VAL03'!O23</f>
        <v>-</v>
      </c>
      <c r="R23" s="36" t="str">
        <f>'VAL03'!Z23</f>
        <v>-</v>
      </c>
      <c r="S23" s="36" t="str">
        <f>IF('VAL03'!AA23=0,"-",'VAL03'!AA23)</f>
        <v>-</v>
      </c>
      <c r="T23" s="36" t="str">
        <f>IF('VAL03'!AB23=0,"-",'VAL03'!AB23)</f>
        <v>-</v>
      </c>
      <c r="U23" s="39" t="str">
        <f t="shared" si="2"/>
        <v>-</v>
      </c>
      <c r="V23" s="39" t="str">
        <f t="shared" si="3"/>
        <v>-</v>
      </c>
      <c r="W23" s="37" t="str">
        <f t="shared" si="4"/>
        <v>-</v>
      </c>
      <c r="X23" s="37" t="str">
        <f t="shared" si="5"/>
        <v>-</v>
      </c>
    </row>
    <row r="24" spans="1:24" ht="12" customHeight="1" x14ac:dyDescent="0.25">
      <c r="A24" s="77">
        <v>17</v>
      </c>
      <c r="B24" s="144">
        <f>FILIACION!C23</f>
        <v>0</v>
      </c>
      <c r="C24" s="145"/>
      <c r="D24" s="36" t="str">
        <f>IF('VAL01'!D24=0,"-",'VAL01'!D24)</f>
        <v>-</v>
      </c>
      <c r="E24" s="36" t="str">
        <f>'VAL01'!O24</f>
        <v>-</v>
      </c>
      <c r="F24" s="36" t="str">
        <f>'VAL01'!Z24</f>
        <v>-</v>
      </c>
      <c r="G24" s="36" t="str">
        <f>IF('VAL01'!AA24=0,"-",'VAL01'!AA24)</f>
        <v>-</v>
      </c>
      <c r="H24" s="36" t="str">
        <f>IF('VAL01'!AB24=0,"-",'VAL01'!AB24)</f>
        <v>-</v>
      </c>
      <c r="I24" s="39" t="str">
        <f t="shared" si="0"/>
        <v>-</v>
      </c>
      <c r="J24" s="36" t="str">
        <f>IF('VAL02'!D24=0,"-",'VAL02'!D24)</f>
        <v>-</v>
      </c>
      <c r="K24" s="36" t="str">
        <f>'VAL02'!O24</f>
        <v>-</v>
      </c>
      <c r="L24" s="36" t="str">
        <f>'VAL02'!Z24</f>
        <v>-</v>
      </c>
      <c r="M24" s="36" t="str">
        <f>IF('VAL02'!AA24=0,"-",'VAL02'!AA24)</f>
        <v>-</v>
      </c>
      <c r="N24" s="36" t="str">
        <f>IF('VAL02'!AB24=0,"-",'VAL02'!AB24)</f>
        <v>-</v>
      </c>
      <c r="O24" s="39" t="str">
        <f t="shared" si="1"/>
        <v>-</v>
      </c>
      <c r="P24" s="36" t="str">
        <f>IF('VAL03'!D24=0,"-",'VAL03'!D24)</f>
        <v>-</v>
      </c>
      <c r="Q24" s="36" t="str">
        <f>'VAL03'!O24</f>
        <v>-</v>
      </c>
      <c r="R24" s="36" t="str">
        <f>'VAL03'!Z24</f>
        <v>-</v>
      </c>
      <c r="S24" s="36" t="str">
        <f>IF('VAL03'!AA24=0,"-",'VAL03'!AA24)</f>
        <v>-</v>
      </c>
      <c r="T24" s="36" t="str">
        <f>IF('VAL03'!AB24=0,"-",'VAL03'!AB24)</f>
        <v>-</v>
      </c>
      <c r="U24" s="39" t="str">
        <f t="shared" si="2"/>
        <v>-</v>
      </c>
      <c r="V24" s="39" t="str">
        <f t="shared" si="3"/>
        <v>-</v>
      </c>
      <c r="W24" s="37" t="str">
        <f t="shared" si="4"/>
        <v>-</v>
      </c>
      <c r="X24" s="37" t="str">
        <f t="shared" si="5"/>
        <v>-</v>
      </c>
    </row>
    <row r="25" spans="1:24" ht="12" customHeight="1" x14ac:dyDescent="0.25">
      <c r="A25" s="77">
        <v>18</v>
      </c>
      <c r="B25" s="144">
        <f>FILIACION!C24</f>
        <v>0</v>
      </c>
      <c r="C25" s="145"/>
      <c r="D25" s="36" t="str">
        <f>IF('VAL01'!D25=0,"-",'VAL01'!D25)</f>
        <v>-</v>
      </c>
      <c r="E25" s="36" t="str">
        <f>'VAL01'!O25</f>
        <v>-</v>
      </c>
      <c r="F25" s="36" t="str">
        <f>'VAL01'!Z25</f>
        <v>-</v>
      </c>
      <c r="G25" s="36" t="str">
        <f>IF('VAL01'!AA25=0,"-",'VAL01'!AA25)</f>
        <v>-</v>
      </c>
      <c r="H25" s="36" t="str">
        <f>IF('VAL01'!AB25=0,"-",'VAL01'!AB25)</f>
        <v>-</v>
      </c>
      <c r="I25" s="39" t="str">
        <f t="shared" si="0"/>
        <v>-</v>
      </c>
      <c r="J25" s="36" t="str">
        <f>IF('VAL02'!D25=0,"-",'VAL02'!D25)</f>
        <v>-</v>
      </c>
      <c r="K25" s="36" t="str">
        <f>'VAL02'!O25</f>
        <v>-</v>
      </c>
      <c r="L25" s="36" t="str">
        <f>'VAL02'!Z25</f>
        <v>-</v>
      </c>
      <c r="M25" s="36" t="str">
        <f>IF('VAL02'!AA25=0,"-",'VAL02'!AA25)</f>
        <v>-</v>
      </c>
      <c r="N25" s="36" t="str">
        <f>IF('VAL02'!AB25=0,"-",'VAL02'!AB25)</f>
        <v>-</v>
      </c>
      <c r="O25" s="39" t="str">
        <f t="shared" si="1"/>
        <v>-</v>
      </c>
      <c r="P25" s="36" t="str">
        <f>IF('VAL03'!D25=0,"-",'VAL03'!D25)</f>
        <v>-</v>
      </c>
      <c r="Q25" s="36" t="str">
        <f>'VAL03'!O25</f>
        <v>-</v>
      </c>
      <c r="R25" s="36" t="str">
        <f>'VAL03'!Z25</f>
        <v>-</v>
      </c>
      <c r="S25" s="36" t="str">
        <f>IF('VAL03'!AA25=0,"-",'VAL03'!AA25)</f>
        <v>-</v>
      </c>
      <c r="T25" s="36" t="str">
        <f>IF('VAL03'!AB25=0,"-",'VAL03'!AB25)</f>
        <v>-</v>
      </c>
      <c r="U25" s="39" t="str">
        <f t="shared" si="2"/>
        <v>-</v>
      </c>
      <c r="V25" s="39" t="str">
        <f t="shared" si="3"/>
        <v>-</v>
      </c>
      <c r="W25" s="37" t="str">
        <f t="shared" si="4"/>
        <v>-</v>
      </c>
      <c r="X25" s="37" t="str">
        <f t="shared" si="5"/>
        <v>-</v>
      </c>
    </row>
    <row r="26" spans="1:24" ht="12" customHeight="1" x14ac:dyDescent="0.25">
      <c r="A26" s="77">
        <v>19</v>
      </c>
      <c r="B26" s="144">
        <f>FILIACION!C25</f>
        <v>0</v>
      </c>
      <c r="C26" s="145"/>
      <c r="D26" s="36" t="str">
        <f>IF('VAL01'!D26=0,"-",'VAL01'!D26)</f>
        <v>-</v>
      </c>
      <c r="E26" s="36" t="str">
        <f>'VAL01'!O26</f>
        <v>-</v>
      </c>
      <c r="F26" s="36" t="str">
        <f>'VAL01'!Z26</f>
        <v>-</v>
      </c>
      <c r="G26" s="36" t="str">
        <f>IF('VAL01'!AA26=0,"-",'VAL01'!AA26)</f>
        <v>-</v>
      </c>
      <c r="H26" s="36" t="str">
        <f>IF('VAL01'!AB26=0,"-",'VAL01'!AB26)</f>
        <v>-</v>
      </c>
      <c r="I26" s="39" t="str">
        <f t="shared" si="0"/>
        <v>-</v>
      </c>
      <c r="J26" s="36" t="str">
        <f>IF('VAL02'!D26=0,"-",'VAL02'!D26)</f>
        <v>-</v>
      </c>
      <c r="K26" s="36" t="str">
        <f>'VAL02'!O26</f>
        <v>-</v>
      </c>
      <c r="L26" s="36" t="str">
        <f>'VAL02'!Z26</f>
        <v>-</v>
      </c>
      <c r="M26" s="36" t="str">
        <f>IF('VAL02'!AA26=0,"-",'VAL02'!AA26)</f>
        <v>-</v>
      </c>
      <c r="N26" s="36" t="str">
        <f>IF('VAL02'!AB26=0,"-",'VAL02'!AB26)</f>
        <v>-</v>
      </c>
      <c r="O26" s="39" t="str">
        <f t="shared" si="1"/>
        <v>-</v>
      </c>
      <c r="P26" s="36" t="str">
        <f>IF('VAL03'!D26=0,"-",'VAL03'!D26)</f>
        <v>-</v>
      </c>
      <c r="Q26" s="36" t="str">
        <f>'VAL03'!O26</f>
        <v>-</v>
      </c>
      <c r="R26" s="36" t="str">
        <f>'VAL03'!Z26</f>
        <v>-</v>
      </c>
      <c r="S26" s="36" t="str">
        <f>IF('VAL03'!AA26=0,"-",'VAL03'!AA26)</f>
        <v>-</v>
      </c>
      <c r="T26" s="36" t="str">
        <f>IF('VAL03'!AB26=0,"-",'VAL03'!AB26)</f>
        <v>-</v>
      </c>
      <c r="U26" s="39" t="str">
        <f t="shared" si="2"/>
        <v>-</v>
      </c>
      <c r="V26" s="39" t="str">
        <f t="shared" si="3"/>
        <v>-</v>
      </c>
      <c r="W26" s="37" t="str">
        <f t="shared" si="4"/>
        <v>-</v>
      </c>
      <c r="X26" s="37" t="str">
        <f t="shared" si="5"/>
        <v>-</v>
      </c>
    </row>
    <row r="27" spans="1:24" ht="12" customHeight="1" x14ac:dyDescent="0.25">
      <c r="A27" s="77">
        <v>20</v>
      </c>
      <c r="B27" s="144">
        <f>FILIACION!C26</f>
        <v>0</v>
      </c>
      <c r="C27" s="145"/>
      <c r="D27" s="36" t="str">
        <f>IF('VAL01'!D27=0,"-",'VAL01'!D27)</f>
        <v>-</v>
      </c>
      <c r="E27" s="36" t="str">
        <f>'VAL01'!O27</f>
        <v>-</v>
      </c>
      <c r="F27" s="36" t="str">
        <f>'VAL01'!Z27</f>
        <v>-</v>
      </c>
      <c r="G27" s="36" t="str">
        <f>IF('VAL01'!AA27=0,"-",'VAL01'!AA27)</f>
        <v>-</v>
      </c>
      <c r="H27" s="36" t="str">
        <f>IF('VAL01'!AB27=0,"-",'VAL01'!AB27)</f>
        <v>-</v>
      </c>
      <c r="I27" s="39" t="str">
        <f t="shared" si="0"/>
        <v>-</v>
      </c>
      <c r="J27" s="36" t="str">
        <f>IF('VAL02'!D27=0,"-",'VAL02'!D27)</f>
        <v>-</v>
      </c>
      <c r="K27" s="36" t="str">
        <f>'VAL02'!O27</f>
        <v>-</v>
      </c>
      <c r="L27" s="36" t="str">
        <f>'VAL02'!Z27</f>
        <v>-</v>
      </c>
      <c r="M27" s="36" t="str">
        <f>IF('VAL02'!AA27=0,"-",'VAL02'!AA27)</f>
        <v>-</v>
      </c>
      <c r="N27" s="36" t="str">
        <f>IF('VAL02'!AB27=0,"-",'VAL02'!AB27)</f>
        <v>-</v>
      </c>
      <c r="O27" s="39" t="str">
        <f t="shared" si="1"/>
        <v>-</v>
      </c>
      <c r="P27" s="36" t="str">
        <f>IF('VAL03'!D27=0,"-",'VAL03'!D27)</f>
        <v>-</v>
      </c>
      <c r="Q27" s="36" t="str">
        <f>'VAL03'!O27</f>
        <v>-</v>
      </c>
      <c r="R27" s="36" t="str">
        <f>'VAL03'!Z27</f>
        <v>-</v>
      </c>
      <c r="S27" s="36" t="str">
        <f>IF('VAL03'!AA27=0,"-",'VAL03'!AA27)</f>
        <v>-</v>
      </c>
      <c r="T27" s="36" t="str">
        <f>IF('VAL03'!AB27=0,"-",'VAL03'!AB27)</f>
        <v>-</v>
      </c>
      <c r="U27" s="39" t="str">
        <f t="shared" si="2"/>
        <v>-</v>
      </c>
      <c r="V27" s="39" t="str">
        <f t="shared" si="3"/>
        <v>-</v>
      </c>
      <c r="W27" s="37" t="str">
        <f t="shared" si="4"/>
        <v>-</v>
      </c>
      <c r="X27" s="37" t="str">
        <f t="shared" si="5"/>
        <v>-</v>
      </c>
    </row>
    <row r="28" spans="1:24" ht="12" customHeight="1" x14ac:dyDescent="0.25">
      <c r="A28" s="77">
        <v>21</v>
      </c>
      <c r="B28" s="144">
        <f>FILIACION!C27</f>
        <v>0</v>
      </c>
      <c r="C28" s="145"/>
      <c r="D28" s="36" t="str">
        <f>IF('VAL01'!D28=0,"-",'VAL01'!D28)</f>
        <v>-</v>
      </c>
      <c r="E28" s="36" t="str">
        <f>'VAL01'!O28</f>
        <v>-</v>
      </c>
      <c r="F28" s="36" t="str">
        <f>'VAL01'!Z28</f>
        <v>-</v>
      </c>
      <c r="G28" s="36" t="str">
        <f>IF('VAL01'!AA28=0,"-",'VAL01'!AA28)</f>
        <v>-</v>
      </c>
      <c r="H28" s="36" t="str">
        <f>IF('VAL01'!AB28=0,"-",'VAL01'!AB28)</f>
        <v>-</v>
      </c>
      <c r="I28" s="39" t="str">
        <f t="shared" si="0"/>
        <v>-</v>
      </c>
      <c r="J28" s="36" t="str">
        <f>IF('VAL02'!D28=0,"-",'VAL02'!D28)</f>
        <v>-</v>
      </c>
      <c r="K28" s="36" t="str">
        <f>'VAL02'!O28</f>
        <v>-</v>
      </c>
      <c r="L28" s="36" t="str">
        <f>'VAL02'!Z28</f>
        <v>-</v>
      </c>
      <c r="M28" s="36" t="str">
        <f>IF('VAL02'!AA28=0,"-",'VAL02'!AA28)</f>
        <v>-</v>
      </c>
      <c r="N28" s="36" t="str">
        <f>IF('VAL02'!AB28=0,"-",'VAL02'!AB28)</f>
        <v>-</v>
      </c>
      <c r="O28" s="39" t="str">
        <f t="shared" si="1"/>
        <v>-</v>
      </c>
      <c r="P28" s="36" t="str">
        <f>IF('VAL03'!D28=0,"-",'VAL03'!D28)</f>
        <v>-</v>
      </c>
      <c r="Q28" s="36" t="str">
        <f>'VAL03'!O28</f>
        <v>-</v>
      </c>
      <c r="R28" s="36" t="str">
        <f>'VAL03'!Z28</f>
        <v>-</v>
      </c>
      <c r="S28" s="36" t="str">
        <f>IF('VAL03'!AA28=0,"-",'VAL03'!AA28)</f>
        <v>-</v>
      </c>
      <c r="T28" s="36" t="str">
        <f>IF('VAL03'!AB28=0,"-",'VAL03'!AB28)</f>
        <v>-</v>
      </c>
      <c r="U28" s="39" t="str">
        <f t="shared" si="2"/>
        <v>-</v>
      </c>
      <c r="V28" s="39" t="str">
        <f t="shared" si="3"/>
        <v>-</v>
      </c>
      <c r="W28" s="37" t="str">
        <f t="shared" si="4"/>
        <v>-</v>
      </c>
      <c r="X28" s="37" t="str">
        <f t="shared" si="5"/>
        <v>-</v>
      </c>
    </row>
    <row r="29" spans="1:24" ht="12" customHeight="1" x14ac:dyDescent="0.25">
      <c r="A29" s="77">
        <v>22</v>
      </c>
      <c r="B29" s="144">
        <f>FILIACION!C28</f>
        <v>0</v>
      </c>
      <c r="C29" s="145"/>
      <c r="D29" s="36" t="str">
        <f>IF('VAL01'!D29=0,"-",'VAL01'!D29)</f>
        <v>-</v>
      </c>
      <c r="E29" s="36" t="str">
        <f>'VAL01'!O29</f>
        <v>-</v>
      </c>
      <c r="F29" s="36" t="str">
        <f>'VAL01'!Z29</f>
        <v>-</v>
      </c>
      <c r="G29" s="36" t="str">
        <f>IF('VAL01'!AA29=0,"-",'VAL01'!AA29)</f>
        <v>-</v>
      </c>
      <c r="H29" s="36" t="str">
        <f>IF('VAL01'!AB29=0,"-",'VAL01'!AB29)</f>
        <v>-</v>
      </c>
      <c r="I29" s="39" t="str">
        <f t="shared" si="0"/>
        <v>-</v>
      </c>
      <c r="J29" s="36" t="str">
        <f>IF('VAL02'!D29=0,"-",'VAL02'!D29)</f>
        <v>-</v>
      </c>
      <c r="K29" s="36" t="str">
        <f>'VAL02'!O29</f>
        <v>-</v>
      </c>
      <c r="L29" s="36" t="str">
        <f>'VAL02'!Z29</f>
        <v>-</v>
      </c>
      <c r="M29" s="36" t="str">
        <f>IF('VAL02'!AA29=0,"-",'VAL02'!AA29)</f>
        <v>-</v>
      </c>
      <c r="N29" s="36" t="str">
        <f>IF('VAL02'!AB29=0,"-",'VAL02'!AB29)</f>
        <v>-</v>
      </c>
      <c r="O29" s="39" t="str">
        <f t="shared" si="1"/>
        <v>-</v>
      </c>
      <c r="P29" s="36" t="str">
        <f>IF('VAL03'!D29=0,"-",'VAL03'!D29)</f>
        <v>-</v>
      </c>
      <c r="Q29" s="36" t="str">
        <f>'VAL03'!O29</f>
        <v>-</v>
      </c>
      <c r="R29" s="36" t="str">
        <f>'VAL03'!Z29</f>
        <v>-</v>
      </c>
      <c r="S29" s="36" t="str">
        <f>IF('VAL03'!AA29=0,"-",'VAL03'!AA29)</f>
        <v>-</v>
      </c>
      <c r="T29" s="36" t="str">
        <f>IF('VAL03'!AB29=0,"-",'VAL03'!AB29)</f>
        <v>-</v>
      </c>
      <c r="U29" s="39" t="str">
        <f t="shared" si="2"/>
        <v>-</v>
      </c>
      <c r="V29" s="39" t="str">
        <f t="shared" si="3"/>
        <v>-</v>
      </c>
      <c r="W29" s="37" t="str">
        <f t="shared" si="4"/>
        <v>-</v>
      </c>
      <c r="X29" s="37" t="str">
        <f t="shared" si="5"/>
        <v>-</v>
      </c>
    </row>
    <row r="30" spans="1:24" ht="12" customHeight="1" x14ac:dyDescent="0.25">
      <c r="A30" s="77">
        <v>23</v>
      </c>
      <c r="B30" s="144">
        <f>FILIACION!C29</f>
        <v>0</v>
      </c>
      <c r="C30" s="145"/>
      <c r="D30" s="36" t="str">
        <f>IF('VAL01'!D30=0,"-",'VAL01'!D30)</f>
        <v>-</v>
      </c>
      <c r="E30" s="36" t="str">
        <f>'VAL01'!O30</f>
        <v>-</v>
      </c>
      <c r="F30" s="36" t="str">
        <f>'VAL01'!Z30</f>
        <v>-</v>
      </c>
      <c r="G30" s="36" t="str">
        <f>IF('VAL01'!AA30=0,"-",'VAL01'!AA30)</f>
        <v>-</v>
      </c>
      <c r="H30" s="36" t="str">
        <f>IF('VAL01'!AB30=0,"-",'VAL01'!AB30)</f>
        <v>-</v>
      </c>
      <c r="I30" s="39" t="str">
        <f t="shared" si="0"/>
        <v>-</v>
      </c>
      <c r="J30" s="36" t="str">
        <f>IF('VAL02'!D30=0,"-",'VAL02'!D30)</f>
        <v>-</v>
      </c>
      <c r="K30" s="36" t="str">
        <f>'VAL02'!O30</f>
        <v>-</v>
      </c>
      <c r="L30" s="36" t="str">
        <f>'VAL02'!Z30</f>
        <v>-</v>
      </c>
      <c r="M30" s="36" t="str">
        <f>IF('VAL02'!AA30=0,"-",'VAL02'!AA30)</f>
        <v>-</v>
      </c>
      <c r="N30" s="36" t="str">
        <f>IF('VAL02'!AB30=0,"-",'VAL02'!AB30)</f>
        <v>-</v>
      </c>
      <c r="O30" s="39" t="str">
        <f t="shared" si="1"/>
        <v>-</v>
      </c>
      <c r="P30" s="36" t="str">
        <f>IF('VAL03'!D30=0,"-",'VAL03'!D30)</f>
        <v>-</v>
      </c>
      <c r="Q30" s="36" t="str">
        <f>'VAL03'!O30</f>
        <v>-</v>
      </c>
      <c r="R30" s="36" t="str">
        <f>'VAL03'!Z30</f>
        <v>-</v>
      </c>
      <c r="S30" s="36" t="str">
        <f>IF('VAL03'!AA30=0,"-",'VAL03'!AA30)</f>
        <v>-</v>
      </c>
      <c r="T30" s="36" t="str">
        <f>IF('VAL03'!AB30=0,"-",'VAL03'!AB30)</f>
        <v>-</v>
      </c>
      <c r="U30" s="39" t="str">
        <f t="shared" si="2"/>
        <v>-</v>
      </c>
      <c r="V30" s="39" t="str">
        <f t="shared" si="3"/>
        <v>-</v>
      </c>
      <c r="W30" s="37" t="str">
        <f t="shared" si="4"/>
        <v>-</v>
      </c>
      <c r="X30" s="37" t="str">
        <f t="shared" si="5"/>
        <v>-</v>
      </c>
    </row>
    <row r="31" spans="1:24" ht="12" customHeight="1" x14ac:dyDescent="0.25">
      <c r="A31" s="77">
        <v>24</v>
      </c>
      <c r="B31" s="144">
        <f>FILIACION!C30</f>
        <v>0</v>
      </c>
      <c r="C31" s="145"/>
      <c r="D31" s="36" t="str">
        <f>IF('VAL01'!D31=0,"-",'VAL01'!D31)</f>
        <v>-</v>
      </c>
      <c r="E31" s="36" t="str">
        <f>'VAL01'!O31</f>
        <v>-</v>
      </c>
      <c r="F31" s="36" t="str">
        <f>'VAL01'!Z31</f>
        <v>-</v>
      </c>
      <c r="G31" s="36" t="str">
        <f>IF('VAL01'!AA31=0,"-",'VAL01'!AA31)</f>
        <v>-</v>
      </c>
      <c r="H31" s="36" t="str">
        <f>IF('VAL01'!AB31=0,"-",'VAL01'!AB31)</f>
        <v>-</v>
      </c>
      <c r="I31" s="39" t="str">
        <f t="shared" si="0"/>
        <v>-</v>
      </c>
      <c r="J31" s="36" t="str">
        <f>IF('VAL02'!D31=0,"-",'VAL02'!D31)</f>
        <v>-</v>
      </c>
      <c r="K31" s="36" t="str">
        <f>'VAL02'!O31</f>
        <v>-</v>
      </c>
      <c r="L31" s="36" t="str">
        <f>'VAL02'!Z31</f>
        <v>-</v>
      </c>
      <c r="M31" s="36" t="str">
        <f>IF('VAL02'!AA31=0,"-",'VAL02'!AA31)</f>
        <v>-</v>
      </c>
      <c r="N31" s="36" t="str">
        <f>IF('VAL02'!AB31=0,"-",'VAL02'!AB31)</f>
        <v>-</v>
      </c>
      <c r="O31" s="39" t="str">
        <f t="shared" si="1"/>
        <v>-</v>
      </c>
      <c r="P31" s="36" t="str">
        <f>IF('VAL03'!D31=0,"-",'VAL03'!D31)</f>
        <v>-</v>
      </c>
      <c r="Q31" s="36" t="str">
        <f>'VAL03'!O31</f>
        <v>-</v>
      </c>
      <c r="R31" s="36" t="str">
        <f>'VAL03'!Z31</f>
        <v>-</v>
      </c>
      <c r="S31" s="36" t="str">
        <f>IF('VAL03'!AA31=0,"-",'VAL03'!AA31)</f>
        <v>-</v>
      </c>
      <c r="T31" s="36" t="str">
        <f>IF('VAL03'!AB31=0,"-",'VAL03'!AB31)</f>
        <v>-</v>
      </c>
      <c r="U31" s="39" t="str">
        <f t="shared" si="2"/>
        <v>-</v>
      </c>
      <c r="V31" s="39" t="str">
        <f t="shared" si="3"/>
        <v>-</v>
      </c>
      <c r="W31" s="37" t="str">
        <f t="shared" si="4"/>
        <v>-</v>
      </c>
      <c r="X31" s="37" t="str">
        <f t="shared" si="5"/>
        <v>-</v>
      </c>
    </row>
    <row r="32" spans="1:24" ht="12" customHeight="1" x14ac:dyDescent="0.25">
      <c r="A32" s="77">
        <v>25</v>
      </c>
      <c r="B32" s="144">
        <f>FILIACION!C31</f>
        <v>0</v>
      </c>
      <c r="C32" s="145"/>
      <c r="D32" s="36" t="str">
        <f>IF('VAL01'!D32=0,"-",'VAL01'!D32)</f>
        <v>-</v>
      </c>
      <c r="E32" s="36" t="str">
        <f>'VAL01'!O32</f>
        <v>-</v>
      </c>
      <c r="F32" s="36" t="str">
        <f>'VAL01'!Z32</f>
        <v>-</v>
      </c>
      <c r="G32" s="36" t="str">
        <f>IF('VAL01'!AA32=0,"-",'VAL01'!AA32)</f>
        <v>-</v>
      </c>
      <c r="H32" s="36" t="str">
        <f>IF('VAL01'!AB32=0,"-",'VAL01'!AB32)</f>
        <v>-</v>
      </c>
      <c r="I32" s="39" t="str">
        <f t="shared" si="0"/>
        <v>-</v>
      </c>
      <c r="J32" s="36" t="str">
        <f>IF('VAL02'!D32=0,"-",'VAL02'!D32)</f>
        <v>-</v>
      </c>
      <c r="K32" s="36" t="str">
        <f>'VAL02'!O32</f>
        <v>-</v>
      </c>
      <c r="L32" s="36" t="str">
        <f>'VAL02'!Z32</f>
        <v>-</v>
      </c>
      <c r="M32" s="36" t="str">
        <f>IF('VAL02'!AA32=0,"-",'VAL02'!AA32)</f>
        <v>-</v>
      </c>
      <c r="N32" s="36" t="str">
        <f>IF('VAL02'!AB32=0,"-",'VAL02'!AB32)</f>
        <v>-</v>
      </c>
      <c r="O32" s="39" t="str">
        <f t="shared" si="1"/>
        <v>-</v>
      </c>
      <c r="P32" s="36" t="str">
        <f>IF('VAL03'!D32=0,"-",'VAL03'!D32)</f>
        <v>-</v>
      </c>
      <c r="Q32" s="36" t="str">
        <f>'VAL03'!O32</f>
        <v>-</v>
      </c>
      <c r="R32" s="36" t="str">
        <f>'VAL03'!Z32</f>
        <v>-</v>
      </c>
      <c r="S32" s="36" t="str">
        <f>IF('VAL03'!AA32=0,"-",'VAL03'!AA32)</f>
        <v>-</v>
      </c>
      <c r="T32" s="36" t="str">
        <f>IF('VAL03'!AB32=0,"-",'VAL03'!AB32)</f>
        <v>-</v>
      </c>
      <c r="U32" s="39" t="str">
        <f t="shared" si="2"/>
        <v>-</v>
      </c>
      <c r="V32" s="39" t="str">
        <f t="shared" si="3"/>
        <v>-</v>
      </c>
      <c r="W32" s="37" t="str">
        <f t="shared" si="4"/>
        <v>-</v>
      </c>
      <c r="X32" s="37" t="str">
        <f t="shared" si="5"/>
        <v>-</v>
      </c>
    </row>
    <row r="33" spans="1:24" ht="12" customHeight="1" x14ac:dyDescent="0.25">
      <c r="A33" s="77">
        <v>26</v>
      </c>
      <c r="B33" s="144">
        <f>FILIACION!C32</f>
        <v>0</v>
      </c>
      <c r="C33" s="145"/>
      <c r="D33" s="36" t="str">
        <f>IF('VAL01'!D33=0,"-",'VAL01'!D33)</f>
        <v>-</v>
      </c>
      <c r="E33" s="36" t="str">
        <f>'VAL01'!O33</f>
        <v>-</v>
      </c>
      <c r="F33" s="36" t="str">
        <f>'VAL01'!Z33</f>
        <v>-</v>
      </c>
      <c r="G33" s="36" t="str">
        <f>IF('VAL01'!AA33=0,"-",'VAL01'!AA33)</f>
        <v>-</v>
      </c>
      <c r="H33" s="36" t="str">
        <f>IF('VAL01'!AB33=0,"-",'VAL01'!AB33)</f>
        <v>-</v>
      </c>
      <c r="I33" s="39" t="str">
        <f t="shared" si="0"/>
        <v>-</v>
      </c>
      <c r="J33" s="36" t="str">
        <f>IF('VAL02'!D33=0,"-",'VAL02'!D33)</f>
        <v>-</v>
      </c>
      <c r="K33" s="36" t="str">
        <f>'VAL02'!O33</f>
        <v>-</v>
      </c>
      <c r="L33" s="36" t="str">
        <f>'VAL02'!Z33</f>
        <v>-</v>
      </c>
      <c r="M33" s="36" t="str">
        <f>IF('VAL02'!AA33=0,"-",'VAL02'!AA33)</f>
        <v>-</v>
      </c>
      <c r="N33" s="36" t="str">
        <f>IF('VAL02'!AB33=0,"-",'VAL02'!AB33)</f>
        <v>-</v>
      </c>
      <c r="O33" s="39" t="str">
        <f t="shared" si="1"/>
        <v>-</v>
      </c>
      <c r="P33" s="36" t="str">
        <f>IF('VAL03'!D33=0,"-",'VAL03'!D33)</f>
        <v>-</v>
      </c>
      <c r="Q33" s="36" t="str">
        <f>'VAL03'!O33</f>
        <v>-</v>
      </c>
      <c r="R33" s="36" t="str">
        <f>'VAL03'!Z33</f>
        <v>-</v>
      </c>
      <c r="S33" s="36" t="str">
        <f>IF('VAL03'!AA33=0,"-",'VAL03'!AA33)</f>
        <v>-</v>
      </c>
      <c r="T33" s="36" t="str">
        <f>IF('VAL03'!AB33=0,"-",'VAL03'!AB33)</f>
        <v>-</v>
      </c>
      <c r="U33" s="39" t="str">
        <f t="shared" si="2"/>
        <v>-</v>
      </c>
      <c r="V33" s="39" t="str">
        <f t="shared" si="3"/>
        <v>-</v>
      </c>
      <c r="W33" s="37" t="str">
        <f t="shared" si="4"/>
        <v>-</v>
      </c>
      <c r="X33" s="37" t="str">
        <f t="shared" si="5"/>
        <v>-</v>
      </c>
    </row>
    <row r="34" spans="1:24" ht="12" customHeight="1" x14ac:dyDescent="0.25">
      <c r="A34" s="77">
        <v>27</v>
      </c>
      <c r="B34" s="144">
        <f>FILIACION!C33</f>
        <v>0</v>
      </c>
      <c r="C34" s="145"/>
      <c r="D34" s="36" t="str">
        <f>IF('VAL01'!D34=0,"-",'VAL01'!D34)</f>
        <v>-</v>
      </c>
      <c r="E34" s="36" t="str">
        <f>'VAL01'!O34</f>
        <v>-</v>
      </c>
      <c r="F34" s="36" t="str">
        <f>'VAL01'!Z34</f>
        <v>-</v>
      </c>
      <c r="G34" s="36" t="str">
        <f>IF('VAL01'!AA34=0,"-",'VAL01'!AA34)</f>
        <v>-</v>
      </c>
      <c r="H34" s="36" t="str">
        <f>IF('VAL01'!AB34=0,"-",'VAL01'!AB34)</f>
        <v>-</v>
      </c>
      <c r="I34" s="39" t="str">
        <f t="shared" si="0"/>
        <v>-</v>
      </c>
      <c r="J34" s="36" t="str">
        <f>IF('VAL02'!D34=0,"-",'VAL02'!D34)</f>
        <v>-</v>
      </c>
      <c r="K34" s="36" t="str">
        <f>'VAL02'!O34</f>
        <v>-</v>
      </c>
      <c r="L34" s="36" t="str">
        <f>'VAL02'!Z34</f>
        <v>-</v>
      </c>
      <c r="M34" s="36" t="str">
        <f>IF('VAL02'!AA34=0,"-",'VAL02'!AA34)</f>
        <v>-</v>
      </c>
      <c r="N34" s="36" t="str">
        <f>IF('VAL02'!AB34=0,"-",'VAL02'!AB34)</f>
        <v>-</v>
      </c>
      <c r="O34" s="39" t="str">
        <f t="shared" si="1"/>
        <v>-</v>
      </c>
      <c r="P34" s="36" t="str">
        <f>IF('VAL03'!D34=0,"-",'VAL03'!D34)</f>
        <v>-</v>
      </c>
      <c r="Q34" s="36" t="str">
        <f>'VAL03'!O34</f>
        <v>-</v>
      </c>
      <c r="R34" s="36" t="str">
        <f>'VAL03'!Z34</f>
        <v>-</v>
      </c>
      <c r="S34" s="36" t="str">
        <f>IF('VAL03'!AA34=0,"-",'VAL03'!AA34)</f>
        <v>-</v>
      </c>
      <c r="T34" s="36" t="str">
        <f>IF('VAL03'!AB34=0,"-",'VAL03'!AB34)</f>
        <v>-</v>
      </c>
      <c r="U34" s="39" t="str">
        <f t="shared" si="2"/>
        <v>-</v>
      </c>
      <c r="V34" s="39" t="str">
        <f t="shared" si="3"/>
        <v>-</v>
      </c>
      <c r="W34" s="37" t="str">
        <f t="shared" si="4"/>
        <v>-</v>
      </c>
      <c r="X34" s="37" t="str">
        <f t="shared" si="5"/>
        <v>-</v>
      </c>
    </row>
    <row r="35" spans="1:24" ht="12" customHeight="1" x14ac:dyDescent="0.25">
      <c r="A35" s="77">
        <v>28</v>
      </c>
      <c r="B35" s="144">
        <f>FILIACION!C34</f>
        <v>0</v>
      </c>
      <c r="C35" s="145"/>
      <c r="D35" s="36" t="str">
        <f>IF('VAL01'!D35=0,"-",'VAL01'!D35)</f>
        <v>-</v>
      </c>
      <c r="E35" s="36" t="str">
        <f>'VAL01'!O35</f>
        <v>-</v>
      </c>
      <c r="F35" s="36" t="str">
        <f>'VAL01'!Z35</f>
        <v>-</v>
      </c>
      <c r="G35" s="36" t="str">
        <f>IF('VAL01'!AA35=0,"-",'VAL01'!AA35)</f>
        <v>-</v>
      </c>
      <c r="H35" s="36" t="str">
        <f>IF('VAL01'!AB35=0,"-",'VAL01'!AB35)</f>
        <v>-</v>
      </c>
      <c r="I35" s="39" t="str">
        <f t="shared" si="0"/>
        <v>-</v>
      </c>
      <c r="J35" s="36" t="str">
        <f>IF('VAL02'!D35=0,"-",'VAL02'!D35)</f>
        <v>-</v>
      </c>
      <c r="K35" s="36" t="str">
        <f>'VAL02'!O35</f>
        <v>-</v>
      </c>
      <c r="L35" s="36" t="str">
        <f>'VAL02'!Z35</f>
        <v>-</v>
      </c>
      <c r="M35" s="36" t="str">
        <f>IF('VAL02'!AA35=0,"-",'VAL02'!AA35)</f>
        <v>-</v>
      </c>
      <c r="N35" s="36" t="str">
        <f>IF('VAL02'!AB35=0,"-",'VAL02'!AB35)</f>
        <v>-</v>
      </c>
      <c r="O35" s="39" t="str">
        <f t="shared" si="1"/>
        <v>-</v>
      </c>
      <c r="P35" s="36" t="str">
        <f>IF('VAL03'!D35=0,"-",'VAL03'!D35)</f>
        <v>-</v>
      </c>
      <c r="Q35" s="36" t="str">
        <f>'VAL03'!O35</f>
        <v>-</v>
      </c>
      <c r="R35" s="36" t="str">
        <f>'VAL03'!Z35</f>
        <v>-</v>
      </c>
      <c r="S35" s="36" t="str">
        <f>IF('VAL03'!AA35=0,"-",'VAL03'!AA35)</f>
        <v>-</v>
      </c>
      <c r="T35" s="36" t="str">
        <f>IF('VAL03'!AB35=0,"-",'VAL03'!AB35)</f>
        <v>-</v>
      </c>
      <c r="U35" s="39" t="str">
        <f t="shared" si="2"/>
        <v>-</v>
      </c>
      <c r="V35" s="39" t="str">
        <f t="shared" si="3"/>
        <v>-</v>
      </c>
      <c r="W35" s="37" t="str">
        <f t="shared" si="4"/>
        <v>-</v>
      </c>
      <c r="X35" s="37" t="str">
        <f t="shared" si="5"/>
        <v>-</v>
      </c>
    </row>
    <row r="36" spans="1:24" ht="12" customHeight="1" x14ac:dyDescent="0.25">
      <c r="A36" s="77">
        <v>29</v>
      </c>
      <c r="B36" s="144">
        <f>FILIACION!C35</f>
        <v>0</v>
      </c>
      <c r="C36" s="145"/>
      <c r="D36" s="36" t="str">
        <f>IF('VAL01'!D36=0,"-",'VAL01'!D36)</f>
        <v>-</v>
      </c>
      <c r="E36" s="36" t="str">
        <f>'VAL01'!O36</f>
        <v>-</v>
      </c>
      <c r="F36" s="36" t="str">
        <f>'VAL01'!Z36</f>
        <v>-</v>
      </c>
      <c r="G36" s="36" t="str">
        <f>IF('VAL01'!AA36=0,"-",'VAL01'!AA36)</f>
        <v>-</v>
      </c>
      <c r="H36" s="36" t="str">
        <f>IF('VAL01'!AB36=0,"-",'VAL01'!AB36)</f>
        <v>-</v>
      </c>
      <c r="I36" s="39" t="str">
        <f t="shared" si="0"/>
        <v>-</v>
      </c>
      <c r="J36" s="36" t="str">
        <f>IF('VAL02'!D36=0,"-",'VAL02'!D36)</f>
        <v>-</v>
      </c>
      <c r="K36" s="36" t="str">
        <f>'VAL02'!O36</f>
        <v>-</v>
      </c>
      <c r="L36" s="36" t="str">
        <f>'VAL02'!Z36</f>
        <v>-</v>
      </c>
      <c r="M36" s="36" t="str">
        <f>IF('VAL02'!AA36=0,"-",'VAL02'!AA36)</f>
        <v>-</v>
      </c>
      <c r="N36" s="36" t="str">
        <f>IF('VAL02'!AB36=0,"-",'VAL02'!AB36)</f>
        <v>-</v>
      </c>
      <c r="O36" s="39" t="str">
        <f t="shared" si="1"/>
        <v>-</v>
      </c>
      <c r="P36" s="36" t="str">
        <f>IF('VAL03'!D36=0,"-",'VAL03'!D36)</f>
        <v>-</v>
      </c>
      <c r="Q36" s="36" t="str">
        <f>'VAL03'!O36</f>
        <v>-</v>
      </c>
      <c r="R36" s="36" t="str">
        <f>'VAL03'!Z36</f>
        <v>-</v>
      </c>
      <c r="S36" s="36" t="str">
        <f>IF('VAL03'!AA36=0,"-",'VAL03'!AA36)</f>
        <v>-</v>
      </c>
      <c r="T36" s="36" t="str">
        <f>IF('VAL03'!AB36=0,"-",'VAL03'!AB36)</f>
        <v>-</v>
      </c>
      <c r="U36" s="39" t="str">
        <f t="shared" si="2"/>
        <v>-</v>
      </c>
      <c r="V36" s="39" t="str">
        <f t="shared" si="3"/>
        <v>-</v>
      </c>
      <c r="W36" s="37" t="str">
        <f t="shared" si="4"/>
        <v>-</v>
      </c>
      <c r="X36" s="37" t="str">
        <f t="shared" si="5"/>
        <v>-</v>
      </c>
    </row>
    <row r="37" spans="1:24" ht="12" customHeight="1" x14ac:dyDescent="0.25">
      <c r="A37" s="77">
        <v>30</v>
      </c>
      <c r="B37" s="144">
        <f>FILIACION!C36</f>
        <v>0</v>
      </c>
      <c r="C37" s="145"/>
      <c r="D37" s="36" t="str">
        <f>IF('VAL01'!D37=0,"-",'VAL01'!D37)</f>
        <v>-</v>
      </c>
      <c r="E37" s="36" t="str">
        <f>'VAL01'!O37</f>
        <v>-</v>
      </c>
      <c r="F37" s="36" t="str">
        <f>'VAL01'!Z37</f>
        <v>-</v>
      </c>
      <c r="G37" s="36" t="str">
        <f>IF('VAL01'!AA37=0,"-",'VAL01'!AA37)</f>
        <v>-</v>
      </c>
      <c r="H37" s="36" t="str">
        <f>IF('VAL01'!AB37=0,"-",'VAL01'!AB37)</f>
        <v>-</v>
      </c>
      <c r="I37" s="39" t="str">
        <f t="shared" si="0"/>
        <v>-</v>
      </c>
      <c r="J37" s="36" t="str">
        <f>IF('VAL02'!D37=0,"-",'VAL02'!D37)</f>
        <v>-</v>
      </c>
      <c r="K37" s="36" t="str">
        <f>'VAL02'!O37</f>
        <v>-</v>
      </c>
      <c r="L37" s="36" t="str">
        <f>'VAL02'!Z37</f>
        <v>-</v>
      </c>
      <c r="M37" s="36" t="str">
        <f>IF('VAL02'!AA37=0,"-",'VAL02'!AA37)</f>
        <v>-</v>
      </c>
      <c r="N37" s="36" t="str">
        <f>IF('VAL02'!AB37=0,"-",'VAL02'!AB37)</f>
        <v>-</v>
      </c>
      <c r="O37" s="39" t="str">
        <f t="shared" si="1"/>
        <v>-</v>
      </c>
      <c r="P37" s="36" t="str">
        <f>IF('VAL03'!D37=0,"-",'VAL03'!D37)</f>
        <v>-</v>
      </c>
      <c r="Q37" s="36" t="str">
        <f>'VAL03'!O37</f>
        <v>-</v>
      </c>
      <c r="R37" s="36" t="str">
        <f>'VAL03'!Z37</f>
        <v>-</v>
      </c>
      <c r="S37" s="36" t="str">
        <f>IF('VAL03'!AA37=0,"-",'VAL03'!AA37)</f>
        <v>-</v>
      </c>
      <c r="T37" s="36" t="str">
        <f>IF('VAL03'!AB37=0,"-",'VAL03'!AB37)</f>
        <v>-</v>
      </c>
      <c r="U37" s="39" t="str">
        <f t="shared" si="2"/>
        <v>-</v>
      </c>
      <c r="V37" s="39" t="str">
        <f t="shared" si="3"/>
        <v>-</v>
      </c>
      <c r="W37" s="37" t="str">
        <f t="shared" si="4"/>
        <v>-</v>
      </c>
      <c r="X37" s="37" t="str">
        <f t="shared" si="5"/>
        <v>-</v>
      </c>
    </row>
    <row r="38" spans="1:24" ht="12" customHeight="1" x14ac:dyDescent="0.25">
      <c r="A38" s="77">
        <v>31</v>
      </c>
      <c r="B38" s="144">
        <f>FILIACION!C37</f>
        <v>0</v>
      </c>
      <c r="C38" s="145"/>
      <c r="D38" s="36" t="str">
        <f>IF('VAL01'!D38=0,"-",'VAL01'!D38)</f>
        <v>-</v>
      </c>
      <c r="E38" s="36" t="str">
        <f>'VAL01'!O38</f>
        <v>-</v>
      </c>
      <c r="F38" s="36" t="str">
        <f>'VAL01'!Z38</f>
        <v>-</v>
      </c>
      <c r="G38" s="36" t="str">
        <f>IF('VAL01'!AA38=0,"-",'VAL01'!AA38)</f>
        <v>-</v>
      </c>
      <c r="H38" s="36" t="str">
        <f>IF('VAL01'!AB38=0,"-",'VAL01'!AB38)</f>
        <v>-</v>
      </c>
      <c r="I38" s="39" t="str">
        <f t="shared" si="0"/>
        <v>-</v>
      </c>
      <c r="J38" s="36" t="str">
        <f>IF('VAL02'!D38=0,"-",'VAL02'!D38)</f>
        <v>-</v>
      </c>
      <c r="K38" s="36" t="str">
        <f>'VAL02'!O38</f>
        <v>-</v>
      </c>
      <c r="L38" s="36" t="str">
        <f>'VAL02'!Z38</f>
        <v>-</v>
      </c>
      <c r="M38" s="36" t="str">
        <f>IF('VAL02'!AA38=0,"-",'VAL02'!AA38)</f>
        <v>-</v>
      </c>
      <c r="N38" s="36" t="str">
        <f>IF('VAL02'!AB38=0,"-",'VAL02'!AB38)</f>
        <v>-</v>
      </c>
      <c r="O38" s="39" t="str">
        <f t="shared" si="1"/>
        <v>-</v>
      </c>
      <c r="P38" s="36" t="str">
        <f>IF('VAL03'!D38=0,"-",'VAL03'!D38)</f>
        <v>-</v>
      </c>
      <c r="Q38" s="36" t="str">
        <f>'VAL03'!O38</f>
        <v>-</v>
      </c>
      <c r="R38" s="36" t="str">
        <f>'VAL03'!Z38</f>
        <v>-</v>
      </c>
      <c r="S38" s="36" t="str">
        <f>IF('VAL03'!AA38=0,"-",'VAL03'!AA38)</f>
        <v>-</v>
      </c>
      <c r="T38" s="36" t="str">
        <f>IF('VAL03'!AB38=0,"-",'VAL03'!AB38)</f>
        <v>-</v>
      </c>
      <c r="U38" s="39" t="str">
        <f t="shared" si="2"/>
        <v>-</v>
      </c>
      <c r="V38" s="39" t="str">
        <f t="shared" si="3"/>
        <v>-</v>
      </c>
      <c r="W38" s="37" t="str">
        <f t="shared" si="4"/>
        <v>-</v>
      </c>
      <c r="X38" s="37" t="str">
        <f t="shared" si="5"/>
        <v>-</v>
      </c>
    </row>
    <row r="39" spans="1:24" ht="12" customHeight="1" x14ac:dyDescent="0.25">
      <c r="A39" s="77">
        <v>32</v>
      </c>
      <c r="B39" s="144">
        <f>FILIACION!C38</f>
        <v>0</v>
      </c>
      <c r="C39" s="145"/>
      <c r="D39" s="36" t="str">
        <f>IF('VAL01'!D39=0,"-",'VAL01'!D39)</f>
        <v>-</v>
      </c>
      <c r="E39" s="36" t="str">
        <f>'VAL01'!O39</f>
        <v>-</v>
      </c>
      <c r="F39" s="36" t="str">
        <f>'VAL01'!Z39</f>
        <v>-</v>
      </c>
      <c r="G39" s="36" t="str">
        <f>IF('VAL01'!AA39=0,"-",'VAL01'!AA39)</f>
        <v>-</v>
      </c>
      <c r="H39" s="36" t="str">
        <f>IF('VAL01'!AB39=0,"-",'VAL01'!AB39)</f>
        <v>-</v>
      </c>
      <c r="I39" s="39" t="str">
        <f t="shared" si="0"/>
        <v>-</v>
      </c>
      <c r="J39" s="36" t="str">
        <f>IF('VAL02'!D39=0,"-",'VAL02'!D39)</f>
        <v>-</v>
      </c>
      <c r="K39" s="36" t="str">
        <f>'VAL02'!O39</f>
        <v>-</v>
      </c>
      <c r="L39" s="36" t="str">
        <f>'VAL02'!Z39</f>
        <v>-</v>
      </c>
      <c r="M39" s="36" t="str">
        <f>IF('VAL02'!AA39=0,"-",'VAL02'!AA39)</f>
        <v>-</v>
      </c>
      <c r="N39" s="36" t="str">
        <f>IF('VAL02'!AB39=0,"-",'VAL02'!AB39)</f>
        <v>-</v>
      </c>
      <c r="O39" s="39" t="str">
        <f t="shared" si="1"/>
        <v>-</v>
      </c>
      <c r="P39" s="36" t="str">
        <f>IF('VAL03'!D39=0,"-",'VAL03'!D39)</f>
        <v>-</v>
      </c>
      <c r="Q39" s="36" t="str">
        <f>'VAL03'!O39</f>
        <v>-</v>
      </c>
      <c r="R39" s="36" t="str">
        <f>'VAL03'!Z39</f>
        <v>-</v>
      </c>
      <c r="S39" s="36" t="str">
        <f>IF('VAL03'!AA39=0,"-",'VAL03'!AA39)</f>
        <v>-</v>
      </c>
      <c r="T39" s="36" t="str">
        <f>IF('VAL03'!AB39=0,"-",'VAL03'!AB39)</f>
        <v>-</v>
      </c>
      <c r="U39" s="39" t="str">
        <f t="shared" si="2"/>
        <v>-</v>
      </c>
      <c r="V39" s="39" t="str">
        <f t="shared" si="3"/>
        <v>-</v>
      </c>
      <c r="W39" s="37" t="str">
        <f t="shared" si="4"/>
        <v>-</v>
      </c>
      <c r="X39" s="37" t="str">
        <f t="shared" si="5"/>
        <v>-</v>
      </c>
    </row>
    <row r="40" spans="1:24" ht="12" customHeight="1" x14ac:dyDescent="0.25">
      <c r="A40" s="77">
        <v>33</v>
      </c>
      <c r="B40" s="144">
        <f>FILIACION!C39</f>
        <v>0</v>
      </c>
      <c r="C40" s="145"/>
      <c r="D40" s="36" t="str">
        <f>IF('VAL01'!D40=0,"-",'VAL01'!D40)</f>
        <v>-</v>
      </c>
      <c r="E40" s="36" t="str">
        <f>'VAL01'!O40</f>
        <v>-</v>
      </c>
      <c r="F40" s="36" t="str">
        <f>'VAL01'!Z40</f>
        <v>-</v>
      </c>
      <c r="G40" s="36" t="str">
        <f>IF('VAL01'!AA40=0,"-",'VAL01'!AA40)</f>
        <v>-</v>
      </c>
      <c r="H40" s="36" t="str">
        <f>IF('VAL01'!AB40=0,"-",'VAL01'!AB40)</f>
        <v>-</v>
      </c>
      <c r="I40" s="39" t="str">
        <f t="shared" si="0"/>
        <v>-</v>
      </c>
      <c r="J40" s="36" t="str">
        <f>IF('VAL02'!D40=0,"-",'VAL02'!D40)</f>
        <v>-</v>
      </c>
      <c r="K40" s="36" t="str">
        <f>'VAL02'!O40</f>
        <v>-</v>
      </c>
      <c r="L40" s="36" t="str">
        <f>'VAL02'!Z40</f>
        <v>-</v>
      </c>
      <c r="M40" s="36" t="str">
        <f>IF('VAL02'!AA40=0,"-",'VAL02'!AA40)</f>
        <v>-</v>
      </c>
      <c r="N40" s="36" t="str">
        <f>IF('VAL02'!AB40=0,"-",'VAL02'!AB40)</f>
        <v>-</v>
      </c>
      <c r="O40" s="39" t="str">
        <f t="shared" si="1"/>
        <v>-</v>
      </c>
      <c r="P40" s="36" t="str">
        <f>IF('VAL03'!D40=0,"-",'VAL03'!D40)</f>
        <v>-</v>
      </c>
      <c r="Q40" s="36" t="str">
        <f>'VAL03'!O40</f>
        <v>-</v>
      </c>
      <c r="R40" s="36" t="str">
        <f>'VAL03'!Z40</f>
        <v>-</v>
      </c>
      <c r="S40" s="36" t="str">
        <f>IF('VAL03'!AA40=0,"-",'VAL03'!AA40)</f>
        <v>-</v>
      </c>
      <c r="T40" s="36" t="str">
        <f>IF('VAL03'!AB40=0,"-",'VAL03'!AB40)</f>
        <v>-</v>
      </c>
      <c r="U40" s="39" t="str">
        <f t="shared" si="2"/>
        <v>-</v>
      </c>
      <c r="V40" s="39" t="str">
        <f t="shared" si="3"/>
        <v>-</v>
      </c>
      <c r="W40" s="37" t="str">
        <f t="shared" si="4"/>
        <v>-</v>
      </c>
      <c r="X40" s="37" t="str">
        <f t="shared" si="5"/>
        <v>-</v>
      </c>
    </row>
    <row r="41" spans="1:24" ht="12" customHeight="1" x14ac:dyDescent="0.25">
      <c r="A41" s="77">
        <v>34</v>
      </c>
      <c r="B41" s="144">
        <f>FILIACION!C40</f>
        <v>0</v>
      </c>
      <c r="C41" s="145"/>
      <c r="D41" s="36" t="str">
        <f>IF('VAL01'!D41=0,"-",'VAL01'!D41)</f>
        <v>-</v>
      </c>
      <c r="E41" s="36" t="str">
        <f>'VAL01'!O41</f>
        <v>-</v>
      </c>
      <c r="F41" s="36" t="str">
        <f>'VAL01'!Z41</f>
        <v>-</v>
      </c>
      <c r="G41" s="36" t="str">
        <f>IF('VAL01'!AA41=0,"-",'VAL01'!AA41)</f>
        <v>-</v>
      </c>
      <c r="H41" s="36" t="str">
        <f>IF('VAL01'!AB41=0,"-",'VAL01'!AB41)</f>
        <v>-</v>
      </c>
      <c r="I41" s="39" t="str">
        <f t="shared" si="0"/>
        <v>-</v>
      </c>
      <c r="J41" s="36" t="str">
        <f>IF('VAL02'!D41=0,"-",'VAL02'!D41)</f>
        <v>-</v>
      </c>
      <c r="K41" s="36" t="str">
        <f>'VAL02'!O41</f>
        <v>-</v>
      </c>
      <c r="L41" s="36" t="str">
        <f>'VAL02'!Z41</f>
        <v>-</v>
      </c>
      <c r="M41" s="36" t="str">
        <f>IF('VAL02'!AA41=0,"-",'VAL02'!AA41)</f>
        <v>-</v>
      </c>
      <c r="N41" s="36" t="str">
        <f>IF('VAL02'!AB41=0,"-",'VAL02'!AB41)</f>
        <v>-</v>
      </c>
      <c r="O41" s="39" t="str">
        <f t="shared" si="1"/>
        <v>-</v>
      </c>
      <c r="P41" s="36" t="str">
        <f>IF('VAL03'!D41=0,"-",'VAL03'!D41)</f>
        <v>-</v>
      </c>
      <c r="Q41" s="36" t="str">
        <f>'VAL03'!O41</f>
        <v>-</v>
      </c>
      <c r="R41" s="36" t="str">
        <f>'VAL03'!Z41</f>
        <v>-</v>
      </c>
      <c r="S41" s="36" t="str">
        <f>IF('VAL03'!AA41=0,"-",'VAL03'!AA41)</f>
        <v>-</v>
      </c>
      <c r="T41" s="36" t="str">
        <f>IF('VAL03'!AB41=0,"-",'VAL03'!AB41)</f>
        <v>-</v>
      </c>
      <c r="U41" s="39" t="str">
        <f t="shared" si="2"/>
        <v>-</v>
      </c>
      <c r="V41" s="39" t="str">
        <f t="shared" si="3"/>
        <v>-</v>
      </c>
      <c r="W41" s="37" t="str">
        <f t="shared" si="4"/>
        <v>-</v>
      </c>
      <c r="X41" s="37" t="str">
        <f t="shared" si="5"/>
        <v>-</v>
      </c>
    </row>
    <row r="42" spans="1:24" ht="12" customHeight="1" x14ac:dyDescent="0.25">
      <c r="A42" s="77">
        <v>35</v>
      </c>
      <c r="B42" s="144">
        <f>FILIACION!C41</f>
        <v>0</v>
      </c>
      <c r="C42" s="145"/>
      <c r="D42" s="36" t="str">
        <f>IF('VAL01'!D42=0,"-",'VAL01'!D42)</f>
        <v>-</v>
      </c>
      <c r="E42" s="36" t="str">
        <f>'VAL01'!O42</f>
        <v>-</v>
      </c>
      <c r="F42" s="36" t="str">
        <f>'VAL01'!Z42</f>
        <v>-</v>
      </c>
      <c r="G42" s="36" t="str">
        <f>IF('VAL01'!AA42=0,"-",'VAL01'!AA42)</f>
        <v>-</v>
      </c>
      <c r="H42" s="36" t="str">
        <f>IF('VAL01'!AB42=0,"-",'VAL01'!AB42)</f>
        <v>-</v>
      </c>
      <c r="I42" s="39" t="str">
        <f t="shared" si="0"/>
        <v>-</v>
      </c>
      <c r="J42" s="36" t="str">
        <f>IF('VAL02'!D42=0,"-",'VAL02'!D42)</f>
        <v>-</v>
      </c>
      <c r="K42" s="36" t="str">
        <f>'VAL02'!O42</f>
        <v>-</v>
      </c>
      <c r="L42" s="36" t="str">
        <f>'VAL02'!Z42</f>
        <v>-</v>
      </c>
      <c r="M42" s="36" t="str">
        <f>IF('VAL02'!AA42=0,"-",'VAL02'!AA42)</f>
        <v>-</v>
      </c>
      <c r="N42" s="36" t="str">
        <f>IF('VAL02'!AB42=0,"-",'VAL02'!AB42)</f>
        <v>-</v>
      </c>
      <c r="O42" s="39" t="str">
        <f t="shared" si="1"/>
        <v>-</v>
      </c>
      <c r="P42" s="36" t="str">
        <f>IF('VAL03'!D42=0,"-",'VAL03'!D42)</f>
        <v>-</v>
      </c>
      <c r="Q42" s="36" t="str">
        <f>'VAL03'!O42</f>
        <v>-</v>
      </c>
      <c r="R42" s="36" t="str">
        <f>'VAL03'!Z42</f>
        <v>-</v>
      </c>
      <c r="S42" s="36" t="str">
        <f>IF('VAL03'!AA42=0,"-",'VAL03'!AA42)</f>
        <v>-</v>
      </c>
      <c r="T42" s="36" t="str">
        <f>IF('VAL03'!AB42=0,"-",'VAL03'!AB42)</f>
        <v>-</v>
      </c>
      <c r="U42" s="39" t="str">
        <f t="shared" si="2"/>
        <v>-</v>
      </c>
      <c r="V42" s="39" t="str">
        <f t="shared" si="3"/>
        <v>-</v>
      </c>
      <c r="W42" s="37" t="str">
        <f t="shared" si="4"/>
        <v>-</v>
      </c>
      <c r="X42" s="37" t="str">
        <f t="shared" si="5"/>
        <v>-</v>
      </c>
    </row>
    <row r="43" spans="1:24" ht="12" customHeight="1" x14ac:dyDescent="0.25">
      <c r="A43" s="77">
        <v>36</v>
      </c>
      <c r="B43" s="144">
        <f>FILIACION!C42</f>
        <v>0</v>
      </c>
      <c r="C43" s="145"/>
      <c r="D43" s="36" t="str">
        <f>IF('VAL01'!D43=0,"-",'VAL01'!D43)</f>
        <v>-</v>
      </c>
      <c r="E43" s="36" t="str">
        <f>'VAL01'!O43</f>
        <v>-</v>
      </c>
      <c r="F43" s="36" t="str">
        <f>'VAL01'!Z43</f>
        <v>-</v>
      </c>
      <c r="G43" s="36" t="str">
        <f>IF('VAL01'!AA43=0,"-",'VAL01'!AA43)</f>
        <v>-</v>
      </c>
      <c r="H43" s="36" t="str">
        <f>IF('VAL01'!AB43=0,"-",'VAL01'!AB43)</f>
        <v>-</v>
      </c>
      <c r="I43" s="39" t="str">
        <f t="shared" si="0"/>
        <v>-</v>
      </c>
      <c r="J43" s="36" t="str">
        <f>IF('VAL02'!D43=0,"-",'VAL02'!D43)</f>
        <v>-</v>
      </c>
      <c r="K43" s="36" t="str">
        <f>'VAL02'!O43</f>
        <v>-</v>
      </c>
      <c r="L43" s="36" t="str">
        <f>'VAL02'!Z43</f>
        <v>-</v>
      </c>
      <c r="M43" s="36" t="str">
        <f>IF('VAL02'!AA43=0,"-",'VAL02'!AA43)</f>
        <v>-</v>
      </c>
      <c r="N43" s="36" t="str">
        <f>IF('VAL02'!AB43=0,"-",'VAL02'!AB43)</f>
        <v>-</v>
      </c>
      <c r="O43" s="39" t="str">
        <f t="shared" si="1"/>
        <v>-</v>
      </c>
      <c r="P43" s="36" t="str">
        <f>IF('VAL03'!D43=0,"-",'VAL03'!D43)</f>
        <v>-</v>
      </c>
      <c r="Q43" s="36" t="str">
        <f>'VAL03'!O43</f>
        <v>-</v>
      </c>
      <c r="R43" s="36" t="str">
        <f>'VAL03'!Z43</f>
        <v>-</v>
      </c>
      <c r="S43" s="36" t="str">
        <f>IF('VAL03'!AA43=0,"-",'VAL03'!AA43)</f>
        <v>-</v>
      </c>
      <c r="T43" s="36" t="str">
        <f>IF('VAL03'!AB43=0,"-",'VAL03'!AB43)</f>
        <v>-</v>
      </c>
      <c r="U43" s="39" t="str">
        <f t="shared" si="2"/>
        <v>-</v>
      </c>
      <c r="V43" s="39" t="str">
        <f t="shared" si="3"/>
        <v>-</v>
      </c>
      <c r="W43" s="37" t="str">
        <f t="shared" si="4"/>
        <v>-</v>
      </c>
      <c r="X43" s="37" t="str">
        <f t="shared" si="5"/>
        <v>-</v>
      </c>
    </row>
  </sheetData>
  <sheetProtection algorithmName="SHA-512" hashValue="ywLuwId6ZMGI+d7H7I8he6T4WI9nn7nlHisOlZiTInJD24+cvZRyO4pEMkVuAinFACKtBgGh8p2GK1oULOOItA==" saltValue="uIQ59ymiWPD9u/izy/gIQQ==" spinCount="100000" sheet="1" objects="1" scenarios="1"/>
  <mergeCells count="74">
    <mergeCell ref="C3:I3"/>
    <mergeCell ref="J3:L4"/>
    <mergeCell ref="M3:R4"/>
    <mergeCell ref="S3:W3"/>
    <mergeCell ref="C4:I4"/>
    <mergeCell ref="S4:W4"/>
    <mergeCell ref="A1:X1"/>
    <mergeCell ref="C2:I2"/>
    <mergeCell ref="J2:L2"/>
    <mergeCell ref="M2:R2"/>
    <mergeCell ref="S2:W2"/>
    <mergeCell ref="A5:A7"/>
    <mergeCell ref="B5:C7"/>
    <mergeCell ref="D5:I5"/>
    <mergeCell ref="J5:O5"/>
    <mergeCell ref="P5:U5"/>
    <mergeCell ref="K6:K7"/>
    <mergeCell ref="L6:L7"/>
    <mergeCell ref="U6:U7"/>
    <mergeCell ref="B11:C11"/>
    <mergeCell ref="O6:O7"/>
    <mergeCell ref="P6:P7"/>
    <mergeCell ref="Q6:Q7"/>
    <mergeCell ref="R6:R7"/>
    <mergeCell ref="D6:D7"/>
    <mergeCell ref="E6:E7"/>
    <mergeCell ref="F6:F7"/>
    <mergeCell ref="G6:G7"/>
    <mergeCell ref="H6:H7"/>
    <mergeCell ref="I6:I7"/>
    <mergeCell ref="J6:J7"/>
    <mergeCell ref="B8:C8"/>
    <mergeCell ref="Z8:AB10"/>
    <mergeCell ref="B9:C9"/>
    <mergeCell ref="B10:C10"/>
    <mergeCell ref="S6:S7"/>
    <mergeCell ref="T6:T7"/>
    <mergeCell ref="X5:X7"/>
    <mergeCell ref="V5:V7"/>
    <mergeCell ref="W5:W7"/>
    <mergeCell ref="M6:M7"/>
    <mergeCell ref="N6:N7"/>
    <mergeCell ref="B23:C23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35:C35"/>
    <mergeCell ref="B24:C24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42:C42"/>
    <mergeCell ref="B43:C43"/>
    <mergeCell ref="B36:C36"/>
    <mergeCell ref="B37:C37"/>
    <mergeCell ref="B38:C38"/>
    <mergeCell ref="B39:C39"/>
    <mergeCell ref="B40:C40"/>
    <mergeCell ref="B41:C41"/>
  </mergeCells>
  <conditionalFormatting sqref="D8:X43">
    <cfRule type="cellIs" dxfId="35" priority="5" operator="equal">
      <formula>"L"</formula>
    </cfRule>
    <cfRule type="cellIs" dxfId="34" priority="6" operator="equal">
      <formula>"F"</formula>
    </cfRule>
  </conditionalFormatting>
  <conditionalFormatting sqref="X8:X43">
    <cfRule type="containsText" dxfId="33" priority="3" operator="containsText" text="APROBO">
      <formula>NOT(ISERROR(SEARCH("APROBO",X8)))</formula>
    </cfRule>
    <cfRule type="containsText" dxfId="32" priority="4" operator="containsText" text="REPROBO">
      <formula>NOT(ISERROR(SEARCH("REPROBO",X8)))</formula>
    </cfRule>
  </conditionalFormatting>
  <conditionalFormatting sqref="W8:W43">
    <cfRule type="containsText" dxfId="31" priority="1" operator="containsText" text="ED">
      <formula>NOT(ISERROR(SEARCH("ED",W8)))</formula>
    </cfRule>
    <cfRule type="cellIs" dxfId="3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AC4AAA-C490-4006-B71D-512C9BF08E52}">
  <sheetPr codeName="Hoja66">
    <tabColor rgb="FF2EF26B"/>
  </sheetPr>
  <dimension ref="A1:M55"/>
  <sheetViews>
    <sheetView showGridLines="0" topLeftCell="A7" zoomScaleNormal="100" workbookViewId="0">
      <selection activeCell="G8" sqref="G8:G43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22.42578125" customWidth="1"/>
    <col min="4" max="7" width="8.28515625" customWidth="1"/>
    <col min="8" max="8" width="7.7109375" customWidth="1"/>
    <col min="9" max="9" width="15.7109375" customWidth="1"/>
    <col min="10" max="10" width="7.5703125" customWidth="1"/>
    <col min="11" max="11" width="20.42578125" customWidth="1"/>
    <col min="12" max="12" width="3.7109375" bestFit="1" customWidth="1"/>
    <col min="13" max="13" width="10.5703125" bestFit="1" customWidth="1"/>
  </cols>
  <sheetData>
    <row r="1" spans="1:13" ht="14.1" customHeight="1" x14ac:dyDescent="0.25">
      <c r="A1" s="124" t="s">
        <v>177</v>
      </c>
      <c r="B1" s="124"/>
      <c r="C1" s="124"/>
      <c r="D1" s="124"/>
      <c r="E1" s="124"/>
      <c r="F1" s="124"/>
      <c r="G1" s="124"/>
      <c r="H1" s="124"/>
      <c r="I1" s="124"/>
    </row>
    <row r="2" spans="1:13" ht="12.2" customHeight="1" x14ac:dyDescent="0.25">
      <c r="B2" s="14" t="s">
        <v>3</v>
      </c>
      <c r="C2" s="125" t="str">
        <f>CARATULA!F14</f>
        <v>ELODIA DE LIJERON</v>
      </c>
      <c r="D2" s="125"/>
      <c r="E2" s="26" t="s">
        <v>50</v>
      </c>
      <c r="F2" s="125" t="str">
        <f>CARATULA!P27</f>
        <v>VALORES - ESP. RELIGION</v>
      </c>
      <c r="G2" s="125"/>
      <c r="H2" s="125"/>
      <c r="I2" s="125"/>
    </row>
    <row r="3" spans="1:13" ht="12.2" customHeight="1" x14ac:dyDescent="0.25">
      <c r="B3" s="14" t="s">
        <v>6</v>
      </c>
      <c r="C3" s="125" t="str">
        <f>CARATULA!F20</f>
        <v>PRIMARIA COMUNITARIA VOCACIONAL</v>
      </c>
      <c r="D3" s="125"/>
      <c r="E3" s="26" t="s">
        <v>58</v>
      </c>
      <c r="F3" s="125" t="str">
        <f>CARATULA!F18</f>
        <v>MYRIAM MILENA MIRANDA HERRA</v>
      </c>
      <c r="G3" s="125"/>
      <c r="H3" s="125"/>
      <c r="I3" s="125"/>
    </row>
    <row r="4" spans="1:13" ht="12.2" customHeight="1" x14ac:dyDescent="0.25">
      <c r="B4" s="14" t="s">
        <v>34</v>
      </c>
      <c r="C4" s="137" t="str">
        <f>CARATULA!F22</f>
        <v>TERCERO A</v>
      </c>
      <c r="D4" s="137"/>
      <c r="E4" s="69"/>
      <c r="F4" s="70"/>
      <c r="G4" s="127"/>
      <c r="H4" s="127"/>
      <c r="I4" s="28"/>
    </row>
    <row r="5" spans="1:13" ht="12.95" customHeight="1" x14ac:dyDescent="0.25">
      <c r="A5" s="154" t="s">
        <v>35</v>
      </c>
      <c r="B5" s="154" t="s">
        <v>63</v>
      </c>
      <c r="C5" s="154"/>
      <c r="D5" s="149" t="s">
        <v>136</v>
      </c>
      <c r="E5" s="149"/>
      <c r="F5" s="149"/>
      <c r="G5" s="153" t="s">
        <v>128</v>
      </c>
      <c r="H5" s="153" t="s">
        <v>105</v>
      </c>
      <c r="I5" s="152" t="s">
        <v>160</v>
      </c>
    </row>
    <row r="6" spans="1:13" ht="12.75" customHeight="1" x14ac:dyDescent="0.25">
      <c r="A6" s="154"/>
      <c r="B6" s="154"/>
      <c r="C6" s="154"/>
      <c r="D6" s="185" t="s">
        <v>134</v>
      </c>
      <c r="E6" s="181" t="s">
        <v>135</v>
      </c>
      <c r="F6" s="183" t="s">
        <v>137</v>
      </c>
      <c r="G6" s="153"/>
      <c r="H6" s="153"/>
      <c r="I6" s="152"/>
    </row>
    <row r="7" spans="1:13" ht="54" customHeight="1" x14ac:dyDescent="0.25">
      <c r="A7" s="154"/>
      <c r="B7" s="154"/>
      <c r="C7" s="154"/>
      <c r="D7" s="185"/>
      <c r="E7" s="182"/>
      <c r="F7" s="184"/>
      <c r="G7" s="153"/>
      <c r="H7" s="153"/>
      <c r="I7" s="152"/>
    </row>
    <row r="8" spans="1:13" ht="12" customHeight="1" x14ac:dyDescent="0.25">
      <c r="A8" s="82">
        <v>1</v>
      </c>
      <c r="B8" s="158" t="str">
        <f>FILIACION!C7</f>
        <v>Editorial Nueva Generación</v>
      </c>
      <c r="C8" s="159"/>
      <c r="D8" s="36">
        <f>'centralizador anual VAL'!I8</f>
        <v>65.5</v>
      </c>
      <c r="E8" s="36">
        <f>'centralizador anual VAL'!O8</f>
        <v>65.5</v>
      </c>
      <c r="F8" s="36">
        <f>'centralizador anual VAL'!U8</f>
        <v>65.5</v>
      </c>
      <c r="G8" s="39">
        <f>IF(ISERROR(AVERAGE(D8:F8)),"-",AVERAGE(D8:F8))</f>
        <v>65.5</v>
      </c>
      <c r="H8" s="35" t="str">
        <f>IF(G8&lt;51,"ED",IF(G8&lt;69,"DA",IF(G8&lt;85,"DO",IF(G8&lt;101,"DP","-"))))</f>
        <v>DA</v>
      </c>
      <c r="I8" s="35" t="str">
        <f>IF(G8&lt;51,"REPROBO",IF(G8&lt;101,"APROBO","-"))</f>
        <v>APROBO</v>
      </c>
      <c r="K8" s="151" t="s">
        <v>107</v>
      </c>
      <c r="L8" s="151"/>
      <c r="M8" s="151"/>
    </row>
    <row r="9" spans="1:13" ht="12" customHeight="1" x14ac:dyDescent="0.25">
      <c r="A9" s="77">
        <v>2</v>
      </c>
      <c r="B9" s="144" t="str">
        <f>FILIACION!C8</f>
        <v xml:space="preserve">Choquehuanca Prudencio Evaristo </v>
      </c>
      <c r="C9" s="145"/>
      <c r="D9" s="36">
        <f>'centralizador anual VAL'!I9</f>
        <v>10</v>
      </c>
      <c r="E9" s="36">
        <f>'centralizador anual VAL'!O9</f>
        <v>10</v>
      </c>
      <c r="F9" s="36">
        <f>'centralizador anual VAL'!U9</f>
        <v>10</v>
      </c>
      <c r="G9" s="39">
        <f t="shared" ref="G9:G43" si="0">IF(ISERROR(AVERAGE(D9:F9)),"-",AVERAGE(D9:F9))</f>
        <v>10</v>
      </c>
      <c r="H9" s="37" t="str">
        <f t="shared" ref="H9:H43" si="1">IF(G9&lt;51,"ED",IF(G9&lt;69,"DA",IF(G9&lt;85,"DO",IF(G9&lt;101,"DP","-"))))</f>
        <v>ED</v>
      </c>
      <c r="I9" s="37" t="str">
        <f t="shared" ref="I9:I43" si="2">IF(G9&lt;51,"REPROBO",IF(G9&lt;101,"APROBO","-"))</f>
        <v>REPROBO</v>
      </c>
      <c r="K9" s="151"/>
      <c r="L9" s="151"/>
      <c r="M9" s="151"/>
    </row>
    <row r="10" spans="1:13" ht="12" customHeight="1" x14ac:dyDescent="0.25">
      <c r="A10" s="77">
        <v>3</v>
      </c>
      <c r="B10" s="144" t="str">
        <f>FILIACION!C9</f>
        <v>ASD</v>
      </c>
      <c r="C10" s="145"/>
      <c r="D10" s="36">
        <f>'centralizador anual VAL'!I10</f>
        <v>10</v>
      </c>
      <c r="E10" s="36">
        <f>'centralizador anual VAL'!O10</f>
        <v>10</v>
      </c>
      <c r="F10" s="36">
        <f>'centralizador anual VAL'!U10</f>
        <v>10</v>
      </c>
      <c r="G10" s="39">
        <f t="shared" si="0"/>
        <v>10</v>
      </c>
      <c r="H10" s="37" t="str">
        <f t="shared" si="1"/>
        <v>ED</v>
      </c>
      <c r="I10" s="37" t="str">
        <f t="shared" si="2"/>
        <v>REPROBO</v>
      </c>
      <c r="K10" s="151"/>
      <c r="L10" s="151"/>
      <c r="M10" s="151"/>
    </row>
    <row r="11" spans="1:13" ht="12" customHeight="1" x14ac:dyDescent="0.25">
      <c r="A11" s="77">
        <v>4</v>
      </c>
      <c r="B11" s="144">
        <f>FILIACION!C10</f>
        <v>0</v>
      </c>
      <c r="C11" s="145"/>
      <c r="D11" s="36">
        <f>'centralizador anual VAL'!I11</f>
        <v>10</v>
      </c>
      <c r="E11" s="36">
        <f>'centralizador anual VAL'!O11</f>
        <v>10</v>
      </c>
      <c r="F11" s="36">
        <f>'centralizador anual VAL'!U11</f>
        <v>10</v>
      </c>
      <c r="G11" s="39">
        <f t="shared" si="0"/>
        <v>10</v>
      </c>
      <c r="H11" s="37" t="str">
        <f t="shared" si="1"/>
        <v>ED</v>
      </c>
      <c r="I11" s="37" t="str">
        <f t="shared" si="2"/>
        <v>REPROBO</v>
      </c>
      <c r="K11" s="83" t="s">
        <v>117</v>
      </c>
      <c r="L11" s="84" t="s">
        <v>97</v>
      </c>
      <c r="M11" s="84" t="s">
        <v>111</v>
      </c>
    </row>
    <row r="12" spans="1:13" ht="12" customHeight="1" x14ac:dyDescent="0.25">
      <c r="A12" s="77">
        <v>5</v>
      </c>
      <c r="B12" s="144">
        <f>FILIACION!C11</f>
        <v>0</v>
      </c>
      <c r="C12" s="145"/>
      <c r="D12" s="36">
        <f>'centralizador anual VAL'!I12</f>
        <v>10</v>
      </c>
      <c r="E12" s="36">
        <f>'centralizador anual VAL'!O12</f>
        <v>10</v>
      </c>
      <c r="F12" s="36">
        <f>'centralizador anual VAL'!U12</f>
        <v>10</v>
      </c>
      <c r="G12" s="39">
        <f t="shared" si="0"/>
        <v>10</v>
      </c>
      <c r="H12" s="37" t="str">
        <f t="shared" si="1"/>
        <v>ED</v>
      </c>
      <c r="I12" s="37" t="str">
        <f t="shared" si="2"/>
        <v>REPROBO</v>
      </c>
      <c r="K12" s="83" t="s">
        <v>108</v>
      </c>
      <c r="L12" s="84" t="s">
        <v>96</v>
      </c>
      <c r="M12" s="84" t="s">
        <v>112</v>
      </c>
    </row>
    <row r="13" spans="1:13" ht="12" customHeight="1" x14ac:dyDescent="0.25">
      <c r="A13" s="77">
        <v>6</v>
      </c>
      <c r="B13" s="144">
        <f>FILIACION!C12</f>
        <v>0</v>
      </c>
      <c r="C13" s="145"/>
      <c r="D13" s="36">
        <f>'centralizador anual VAL'!I13</f>
        <v>60</v>
      </c>
      <c r="E13" s="36">
        <f>'centralizador anual VAL'!O13</f>
        <v>60</v>
      </c>
      <c r="F13" s="36">
        <f>'centralizador anual VAL'!U13</f>
        <v>60</v>
      </c>
      <c r="G13" s="39">
        <f t="shared" si="0"/>
        <v>60</v>
      </c>
      <c r="H13" s="37" t="str">
        <f t="shared" si="1"/>
        <v>DA</v>
      </c>
      <c r="I13" s="37" t="str">
        <f t="shared" si="2"/>
        <v>APROBO</v>
      </c>
      <c r="K13" s="83" t="s">
        <v>109</v>
      </c>
      <c r="L13" s="84" t="s">
        <v>115</v>
      </c>
      <c r="M13" s="84" t="s">
        <v>113</v>
      </c>
    </row>
    <row r="14" spans="1:13" ht="12" customHeight="1" x14ac:dyDescent="0.25">
      <c r="A14" s="77">
        <v>7</v>
      </c>
      <c r="B14" s="144">
        <f>FILIACION!C13</f>
        <v>0</v>
      </c>
      <c r="C14" s="145"/>
      <c r="D14" s="36">
        <f>'centralizador anual VAL'!I14</f>
        <v>70</v>
      </c>
      <c r="E14" s="36">
        <f>'centralizador anual VAL'!O14</f>
        <v>70</v>
      </c>
      <c r="F14" s="36">
        <f>'centralizador anual VAL'!U14</f>
        <v>70</v>
      </c>
      <c r="G14" s="39">
        <f t="shared" si="0"/>
        <v>70</v>
      </c>
      <c r="H14" s="37" t="str">
        <f t="shared" si="1"/>
        <v>DO</v>
      </c>
      <c r="I14" s="37" t="str">
        <f t="shared" si="2"/>
        <v>APROBO</v>
      </c>
      <c r="K14" s="83" t="s">
        <v>110</v>
      </c>
      <c r="L14" s="84" t="s">
        <v>116</v>
      </c>
      <c r="M14" s="84" t="s">
        <v>114</v>
      </c>
    </row>
    <row r="15" spans="1:13" ht="12" customHeight="1" x14ac:dyDescent="0.25">
      <c r="A15" s="77">
        <v>8</v>
      </c>
      <c r="B15" s="144">
        <f>FILIACION!C14</f>
        <v>0</v>
      </c>
      <c r="C15" s="145"/>
      <c r="D15" s="36">
        <f>'centralizador anual VAL'!I15</f>
        <v>90</v>
      </c>
      <c r="E15" s="36">
        <f>'centralizador anual VAL'!O15</f>
        <v>90</v>
      </c>
      <c r="F15" s="36">
        <f>'centralizador anual VAL'!U15</f>
        <v>90</v>
      </c>
      <c r="G15" s="39">
        <f t="shared" si="0"/>
        <v>90</v>
      </c>
      <c r="H15" s="37" t="str">
        <f t="shared" si="1"/>
        <v>DP</v>
      </c>
      <c r="I15" s="37" t="str">
        <f t="shared" si="2"/>
        <v>APROBO</v>
      </c>
    </row>
    <row r="16" spans="1:13" ht="12" customHeight="1" x14ac:dyDescent="0.25">
      <c r="A16" s="77">
        <v>9</v>
      </c>
      <c r="B16" s="144">
        <f>FILIACION!C15</f>
        <v>0</v>
      </c>
      <c r="C16" s="145"/>
      <c r="D16" s="36">
        <f>'centralizador anual VAL'!I16</f>
        <v>50</v>
      </c>
      <c r="E16" s="36">
        <f>'centralizador anual VAL'!O16</f>
        <v>50</v>
      </c>
      <c r="F16" s="36">
        <f>'centralizador anual VAL'!U16</f>
        <v>50</v>
      </c>
      <c r="G16" s="39">
        <f t="shared" si="0"/>
        <v>50</v>
      </c>
      <c r="H16" s="37" t="str">
        <f t="shared" si="1"/>
        <v>ED</v>
      </c>
      <c r="I16" s="37" t="str">
        <f t="shared" si="2"/>
        <v>REPROBO</v>
      </c>
    </row>
    <row r="17" spans="1:9" ht="12" customHeight="1" x14ac:dyDescent="0.25">
      <c r="A17" s="77">
        <v>10</v>
      </c>
      <c r="B17" s="144">
        <f>FILIACION!C16</f>
        <v>0</v>
      </c>
      <c r="C17" s="145"/>
      <c r="D17" s="36" t="str">
        <f>'centralizador anual VAL'!I17</f>
        <v>-</v>
      </c>
      <c r="E17" s="36" t="str">
        <f>'centralizador anual VAL'!O17</f>
        <v>-</v>
      </c>
      <c r="F17" s="36" t="str">
        <f>'centralizador anual VAL'!U17</f>
        <v>-</v>
      </c>
      <c r="G17" s="39" t="str">
        <f t="shared" si="0"/>
        <v>-</v>
      </c>
      <c r="H17" s="37" t="str">
        <f t="shared" si="1"/>
        <v>-</v>
      </c>
      <c r="I17" s="37" t="str">
        <f t="shared" si="2"/>
        <v>-</v>
      </c>
    </row>
    <row r="18" spans="1:9" ht="12" customHeight="1" x14ac:dyDescent="0.25">
      <c r="A18" s="77">
        <v>11</v>
      </c>
      <c r="B18" s="144">
        <f>FILIACION!C17</f>
        <v>0</v>
      </c>
      <c r="C18" s="145"/>
      <c r="D18" s="36" t="str">
        <f>'centralizador anual VAL'!I18</f>
        <v>-</v>
      </c>
      <c r="E18" s="36" t="str">
        <f>'centralizador anual VAL'!O18</f>
        <v>-</v>
      </c>
      <c r="F18" s="36" t="str">
        <f>'centralizador anual VAL'!U18</f>
        <v>-</v>
      </c>
      <c r="G18" s="39" t="str">
        <f t="shared" si="0"/>
        <v>-</v>
      </c>
      <c r="H18" s="37" t="str">
        <f t="shared" si="1"/>
        <v>-</v>
      </c>
      <c r="I18" s="37" t="str">
        <f t="shared" si="2"/>
        <v>-</v>
      </c>
    </row>
    <row r="19" spans="1:9" ht="12" customHeight="1" x14ac:dyDescent="0.25">
      <c r="A19" s="77">
        <v>12</v>
      </c>
      <c r="B19" s="144">
        <f>FILIACION!C18</f>
        <v>0</v>
      </c>
      <c r="C19" s="145"/>
      <c r="D19" s="36" t="str">
        <f>'centralizador anual VAL'!I19</f>
        <v>-</v>
      </c>
      <c r="E19" s="36" t="str">
        <f>'centralizador anual VAL'!O19</f>
        <v>-</v>
      </c>
      <c r="F19" s="36" t="str">
        <f>'centralizador anual VAL'!U19</f>
        <v>-</v>
      </c>
      <c r="G19" s="39" t="str">
        <f t="shared" si="0"/>
        <v>-</v>
      </c>
      <c r="H19" s="37" t="str">
        <f t="shared" si="1"/>
        <v>-</v>
      </c>
      <c r="I19" s="37" t="str">
        <f t="shared" si="2"/>
        <v>-</v>
      </c>
    </row>
    <row r="20" spans="1:9" ht="12" customHeight="1" x14ac:dyDescent="0.25">
      <c r="A20" s="77">
        <v>13</v>
      </c>
      <c r="B20" s="144">
        <f>FILIACION!C19</f>
        <v>0</v>
      </c>
      <c r="C20" s="145"/>
      <c r="D20" s="36" t="str">
        <f>'centralizador anual VAL'!I20</f>
        <v>-</v>
      </c>
      <c r="E20" s="36" t="str">
        <f>'centralizador anual VAL'!O20</f>
        <v>-</v>
      </c>
      <c r="F20" s="36" t="str">
        <f>'centralizador anual VAL'!U20</f>
        <v>-</v>
      </c>
      <c r="G20" s="39" t="str">
        <f t="shared" si="0"/>
        <v>-</v>
      </c>
      <c r="H20" s="37" t="str">
        <f t="shared" si="1"/>
        <v>-</v>
      </c>
      <c r="I20" s="37" t="str">
        <f t="shared" si="2"/>
        <v>-</v>
      </c>
    </row>
    <row r="21" spans="1:9" ht="12" customHeight="1" x14ac:dyDescent="0.25">
      <c r="A21" s="77">
        <v>14</v>
      </c>
      <c r="B21" s="144">
        <f>FILIACION!C20</f>
        <v>0</v>
      </c>
      <c r="C21" s="145"/>
      <c r="D21" s="36" t="str">
        <f>'centralizador anual VAL'!I21</f>
        <v>-</v>
      </c>
      <c r="E21" s="36" t="str">
        <f>'centralizador anual VAL'!O21</f>
        <v>-</v>
      </c>
      <c r="F21" s="36" t="str">
        <f>'centralizador anual VAL'!U21</f>
        <v>-</v>
      </c>
      <c r="G21" s="39" t="str">
        <f t="shared" si="0"/>
        <v>-</v>
      </c>
      <c r="H21" s="37" t="str">
        <f t="shared" si="1"/>
        <v>-</v>
      </c>
      <c r="I21" s="37" t="str">
        <f t="shared" si="2"/>
        <v>-</v>
      </c>
    </row>
    <row r="22" spans="1:9" ht="12" customHeight="1" x14ac:dyDescent="0.25">
      <c r="A22" s="77">
        <v>15</v>
      </c>
      <c r="B22" s="144">
        <f>FILIACION!C21</f>
        <v>0</v>
      </c>
      <c r="C22" s="145"/>
      <c r="D22" s="36" t="str">
        <f>'centralizador anual VAL'!I22</f>
        <v>-</v>
      </c>
      <c r="E22" s="36" t="str">
        <f>'centralizador anual VAL'!O22</f>
        <v>-</v>
      </c>
      <c r="F22" s="36" t="str">
        <f>'centralizador anual VAL'!U22</f>
        <v>-</v>
      </c>
      <c r="G22" s="39" t="str">
        <f t="shared" si="0"/>
        <v>-</v>
      </c>
      <c r="H22" s="37" t="str">
        <f t="shared" si="1"/>
        <v>-</v>
      </c>
      <c r="I22" s="37" t="str">
        <f t="shared" si="2"/>
        <v>-</v>
      </c>
    </row>
    <row r="23" spans="1:9" ht="12" customHeight="1" x14ac:dyDescent="0.25">
      <c r="A23" s="77">
        <v>16</v>
      </c>
      <c r="B23" s="144">
        <f>FILIACION!C22</f>
        <v>0</v>
      </c>
      <c r="C23" s="145"/>
      <c r="D23" s="36" t="str">
        <f>'centralizador anual VAL'!I23</f>
        <v>-</v>
      </c>
      <c r="E23" s="36" t="str">
        <f>'centralizador anual VAL'!O23</f>
        <v>-</v>
      </c>
      <c r="F23" s="36" t="str">
        <f>'centralizador anual VAL'!U23</f>
        <v>-</v>
      </c>
      <c r="G23" s="39" t="str">
        <f t="shared" si="0"/>
        <v>-</v>
      </c>
      <c r="H23" s="37" t="str">
        <f t="shared" si="1"/>
        <v>-</v>
      </c>
      <c r="I23" s="37" t="str">
        <f t="shared" si="2"/>
        <v>-</v>
      </c>
    </row>
    <row r="24" spans="1:9" ht="12" customHeight="1" x14ac:dyDescent="0.25">
      <c r="A24" s="77">
        <v>17</v>
      </c>
      <c r="B24" s="144">
        <f>FILIACION!C23</f>
        <v>0</v>
      </c>
      <c r="C24" s="145"/>
      <c r="D24" s="36" t="str">
        <f>'centralizador anual VAL'!I24</f>
        <v>-</v>
      </c>
      <c r="E24" s="36" t="str">
        <f>'centralizador anual VAL'!O24</f>
        <v>-</v>
      </c>
      <c r="F24" s="36" t="str">
        <f>'centralizador anual VAL'!U24</f>
        <v>-</v>
      </c>
      <c r="G24" s="39" t="str">
        <f t="shared" si="0"/>
        <v>-</v>
      </c>
      <c r="H24" s="37" t="str">
        <f t="shared" si="1"/>
        <v>-</v>
      </c>
      <c r="I24" s="37" t="str">
        <f t="shared" si="2"/>
        <v>-</v>
      </c>
    </row>
    <row r="25" spans="1:9" ht="12" customHeight="1" x14ac:dyDescent="0.25">
      <c r="A25" s="77">
        <v>18</v>
      </c>
      <c r="B25" s="144">
        <f>FILIACION!C24</f>
        <v>0</v>
      </c>
      <c r="C25" s="145"/>
      <c r="D25" s="36" t="str">
        <f>'centralizador anual VAL'!I25</f>
        <v>-</v>
      </c>
      <c r="E25" s="36" t="str">
        <f>'centralizador anual VAL'!O25</f>
        <v>-</v>
      </c>
      <c r="F25" s="36" t="str">
        <f>'centralizador anual VAL'!U25</f>
        <v>-</v>
      </c>
      <c r="G25" s="39" t="str">
        <f t="shared" si="0"/>
        <v>-</v>
      </c>
      <c r="H25" s="37" t="str">
        <f t="shared" si="1"/>
        <v>-</v>
      </c>
      <c r="I25" s="37" t="str">
        <f t="shared" si="2"/>
        <v>-</v>
      </c>
    </row>
    <row r="26" spans="1:9" ht="12" customHeight="1" x14ac:dyDescent="0.25">
      <c r="A26" s="77">
        <v>19</v>
      </c>
      <c r="B26" s="144">
        <f>FILIACION!C25</f>
        <v>0</v>
      </c>
      <c r="C26" s="145"/>
      <c r="D26" s="36" t="str">
        <f>'centralizador anual VAL'!I26</f>
        <v>-</v>
      </c>
      <c r="E26" s="36" t="str">
        <f>'centralizador anual VAL'!O26</f>
        <v>-</v>
      </c>
      <c r="F26" s="36" t="str">
        <f>'centralizador anual VAL'!U26</f>
        <v>-</v>
      </c>
      <c r="G26" s="39" t="str">
        <f t="shared" si="0"/>
        <v>-</v>
      </c>
      <c r="H26" s="37" t="str">
        <f t="shared" si="1"/>
        <v>-</v>
      </c>
      <c r="I26" s="37" t="str">
        <f t="shared" si="2"/>
        <v>-</v>
      </c>
    </row>
    <row r="27" spans="1:9" ht="12" customHeight="1" x14ac:dyDescent="0.25">
      <c r="A27" s="77">
        <v>20</v>
      </c>
      <c r="B27" s="144">
        <f>FILIACION!C26</f>
        <v>0</v>
      </c>
      <c r="C27" s="145"/>
      <c r="D27" s="36" t="str">
        <f>'centralizador anual VAL'!I27</f>
        <v>-</v>
      </c>
      <c r="E27" s="36" t="str">
        <f>'centralizador anual VAL'!O27</f>
        <v>-</v>
      </c>
      <c r="F27" s="36" t="str">
        <f>'centralizador anual VAL'!U27</f>
        <v>-</v>
      </c>
      <c r="G27" s="39" t="str">
        <f t="shared" si="0"/>
        <v>-</v>
      </c>
      <c r="H27" s="37" t="str">
        <f t="shared" si="1"/>
        <v>-</v>
      </c>
      <c r="I27" s="37" t="str">
        <f t="shared" si="2"/>
        <v>-</v>
      </c>
    </row>
    <row r="28" spans="1:9" ht="12" customHeight="1" x14ac:dyDescent="0.25">
      <c r="A28" s="77">
        <v>21</v>
      </c>
      <c r="B28" s="144">
        <f>FILIACION!C27</f>
        <v>0</v>
      </c>
      <c r="C28" s="145"/>
      <c r="D28" s="36" t="str">
        <f>'centralizador anual VAL'!I28</f>
        <v>-</v>
      </c>
      <c r="E28" s="36" t="str">
        <f>'centralizador anual VAL'!O28</f>
        <v>-</v>
      </c>
      <c r="F28" s="36" t="str">
        <f>'centralizador anual VAL'!U28</f>
        <v>-</v>
      </c>
      <c r="G28" s="39" t="str">
        <f t="shared" si="0"/>
        <v>-</v>
      </c>
      <c r="H28" s="37" t="str">
        <f t="shared" si="1"/>
        <v>-</v>
      </c>
      <c r="I28" s="37" t="str">
        <f t="shared" si="2"/>
        <v>-</v>
      </c>
    </row>
    <row r="29" spans="1:9" ht="12" customHeight="1" x14ac:dyDescent="0.25">
      <c r="A29" s="77">
        <v>22</v>
      </c>
      <c r="B29" s="144">
        <f>FILIACION!C28</f>
        <v>0</v>
      </c>
      <c r="C29" s="145"/>
      <c r="D29" s="36" t="str">
        <f>'centralizador anual VAL'!I29</f>
        <v>-</v>
      </c>
      <c r="E29" s="36" t="str">
        <f>'centralizador anual VAL'!O29</f>
        <v>-</v>
      </c>
      <c r="F29" s="36" t="str">
        <f>'centralizador anual VAL'!U29</f>
        <v>-</v>
      </c>
      <c r="G29" s="39" t="str">
        <f t="shared" si="0"/>
        <v>-</v>
      </c>
      <c r="H29" s="37" t="str">
        <f t="shared" si="1"/>
        <v>-</v>
      </c>
      <c r="I29" s="37" t="str">
        <f t="shared" si="2"/>
        <v>-</v>
      </c>
    </row>
    <row r="30" spans="1:9" ht="12" customHeight="1" x14ac:dyDescent="0.25">
      <c r="A30" s="77">
        <v>23</v>
      </c>
      <c r="B30" s="144">
        <f>FILIACION!C29</f>
        <v>0</v>
      </c>
      <c r="C30" s="145"/>
      <c r="D30" s="36" t="str">
        <f>'centralizador anual VAL'!I30</f>
        <v>-</v>
      </c>
      <c r="E30" s="36" t="str">
        <f>'centralizador anual VAL'!O30</f>
        <v>-</v>
      </c>
      <c r="F30" s="36" t="str">
        <f>'centralizador anual VAL'!U30</f>
        <v>-</v>
      </c>
      <c r="G30" s="39" t="str">
        <f t="shared" si="0"/>
        <v>-</v>
      </c>
      <c r="H30" s="37" t="str">
        <f t="shared" si="1"/>
        <v>-</v>
      </c>
      <c r="I30" s="37" t="str">
        <f t="shared" si="2"/>
        <v>-</v>
      </c>
    </row>
    <row r="31" spans="1:9" ht="12" customHeight="1" x14ac:dyDescent="0.25">
      <c r="A31" s="77">
        <v>24</v>
      </c>
      <c r="B31" s="144">
        <f>FILIACION!C30</f>
        <v>0</v>
      </c>
      <c r="C31" s="145"/>
      <c r="D31" s="36" t="str">
        <f>'centralizador anual VAL'!I31</f>
        <v>-</v>
      </c>
      <c r="E31" s="36" t="str">
        <f>'centralizador anual VAL'!O31</f>
        <v>-</v>
      </c>
      <c r="F31" s="36" t="str">
        <f>'centralizador anual VAL'!U31</f>
        <v>-</v>
      </c>
      <c r="G31" s="39" t="str">
        <f t="shared" si="0"/>
        <v>-</v>
      </c>
      <c r="H31" s="37" t="str">
        <f t="shared" si="1"/>
        <v>-</v>
      </c>
      <c r="I31" s="37" t="str">
        <f t="shared" si="2"/>
        <v>-</v>
      </c>
    </row>
    <row r="32" spans="1:9" ht="12" customHeight="1" x14ac:dyDescent="0.25">
      <c r="A32" s="77">
        <v>25</v>
      </c>
      <c r="B32" s="144">
        <f>FILIACION!C31</f>
        <v>0</v>
      </c>
      <c r="C32" s="145"/>
      <c r="D32" s="36" t="str">
        <f>'centralizador anual VAL'!I32</f>
        <v>-</v>
      </c>
      <c r="E32" s="36" t="str">
        <f>'centralizador anual VAL'!O32</f>
        <v>-</v>
      </c>
      <c r="F32" s="36" t="str">
        <f>'centralizador anual VAL'!U32</f>
        <v>-</v>
      </c>
      <c r="G32" s="39" t="str">
        <f t="shared" si="0"/>
        <v>-</v>
      </c>
      <c r="H32" s="37" t="str">
        <f t="shared" si="1"/>
        <v>-</v>
      </c>
      <c r="I32" s="37" t="str">
        <f t="shared" si="2"/>
        <v>-</v>
      </c>
    </row>
    <row r="33" spans="1:9" ht="12" customHeight="1" x14ac:dyDescent="0.25">
      <c r="A33" s="77">
        <v>26</v>
      </c>
      <c r="B33" s="144">
        <f>FILIACION!C32</f>
        <v>0</v>
      </c>
      <c r="C33" s="145"/>
      <c r="D33" s="36" t="str">
        <f>'centralizador anual VAL'!I33</f>
        <v>-</v>
      </c>
      <c r="E33" s="36" t="str">
        <f>'centralizador anual VAL'!O33</f>
        <v>-</v>
      </c>
      <c r="F33" s="36" t="str">
        <f>'centralizador anual VAL'!U33</f>
        <v>-</v>
      </c>
      <c r="G33" s="39" t="str">
        <f t="shared" si="0"/>
        <v>-</v>
      </c>
      <c r="H33" s="37" t="str">
        <f t="shared" si="1"/>
        <v>-</v>
      </c>
      <c r="I33" s="37" t="str">
        <f t="shared" si="2"/>
        <v>-</v>
      </c>
    </row>
    <row r="34" spans="1:9" ht="12" customHeight="1" x14ac:dyDescent="0.25">
      <c r="A34" s="77">
        <v>27</v>
      </c>
      <c r="B34" s="144">
        <f>FILIACION!C33</f>
        <v>0</v>
      </c>
      <c r="C34" s="145"/>
      <c r="D34" s="36" t="str">
        <f>'centralizador anual VAL'!I34</f>
        <v>-</v>
      </c>
      <c r="E34" s="36" t="str">
        <f>'centralizador anual VAL'!O34</f>
        <v>-</v>
      </c>
      <c r="F34" s="36" t="str">
        <f>'centralizador anual VAL'!U34</f>
        <v>-</v>
      </c>
      <c r="G34" s="39" t="str">
        <f t="shared" si="0"/>
        <v>-</v>
      </c>
      <c r="H34" s="37" t="str">
        <f t="shared" si="1"/>
        <v>-</v>
      </c>
      <c r="I34" s="37" t="str">
        <f t="shared" si="2"/>
        <v>-</v>
      </c>
    </row>
    <row r="35" spans="1:9" ht="12" customHeight="1" x14ac:dyDescent="0.25">
      <c r="A35" s="77">
        <v>28</v>
      </c>
      <c r="B35" s="144">
        <f>FILIACION!C34</f>
        <v>0</v>
      </c>
      <c r="C35" s="145"/>
      <c r="D35" s="36" t="str">
        <f>'centralizador anual VAL'!I35</f>
        <v>-</v>
      </c>
      <c r="E35" s="36" t="str">
        <f>'centralizador anual VAL'!O35</f>
        <v>-</v>
      </c>
      <c r="F35" s="36" t="str">
        <f>'centralizador anual VAL'!U35</f>
        <v>-</v>
      </c>
      <c r="G35" s="39" t="str">
        <f t="shared" si="0"/>
        <v>-</v>
      </c>
      <c r="H35" s="37" t="str">
        <f t="shared" si="1"/>
        <v>-</v>
      </c>
      <c r="I35" s="37" t="str">
        <f t="shared" si="2"/>
        <v>-</v>
      </c>
    </row>
    <row r="36" spans="1:9" ht="12" customHeight="1" x14ac:dyDescent="0.25">
      <c r="A36" s="77">
        <v>29</v>
      </c>
      <c r="B36" s="144">
        <f>FILIACION!C35</f>
        <v>0</v>
      </c>
      <c r="C36" s="145"/>
      <c r="D36" s="36" t="str">
        <f>'centralizador anual VAL'!I36</f>
        <v>-</v>
      </c>
      <c r="E36" s="36" t="str">
        <f>'centralizador anual VAL'!O36</f>
        <v>-</v>
      </c>
      <c r="F36" s="36" t="str">
        <f>'centralizador anual VAL'!U36</f>
        <v>-</v>
      </c>
      <c r="G36" s="39" t="str">
        <f t="shared" si="0"/>
        <v>-</v>
      </c>
      <c r="H36" s="37" t="str">
        <f t="shared" si="1"/>
        <v>-</v>
      </c>
      <c r="I36" s="37" t="str">
        <f t="shared" si="2"/>
        <v>-</v>
      </c>
    </row>
    <row r="37" spans="1:9" ht="12" customHeight="1" x14ac:dyDescent="0.25">
      <c r="A37" s="77">
        <v>30</v>
      </c>
      <c r="B37" s="144">
        <f>FILIACION!C36</f>
        <v>0</v>
      </c>
      <c r="C37" s="145"/>
      <c r="D37" s="36" t="str">
        <f>'centralizador anual VAL'!I37</f>
        <v>-</v>
      </c>
      <c r="E37" s="36" t="str">
        <f>'centralizador anual VAL'!O37</f>
        <v>-</v>
      </c>
      <c r="F37" s="36" t="str">
        <f>'centralizador anual VAL'!U37</f>
        <v>-</v>
      </c>
      <c r="G37" s="39" t="str">
        <f t="shared" si="0"/>
        <v>-</v>
      </c>
      <c r="H37" s="37" t="str">
        <f t="shared" si="1"/>
        <v>-</v>
      </c>
      <c r="I37" s="37" t="str">
        <f t="shared" si="2"/>
        <v>-</v>
      </c>
    </row>
    <row r="38" spans="1:9" ht="12" customHeight="1" x14ac:dyDescent="0.25">
      <c r="A38" s="77">
        <v>31</v>
      </c>
      <c r="B38" s="144">
        <f>FILIACION!C37</f>
        <v>0</v>
      </c>
      <c r="C38" s="145"/>
      <c r="D38" s="36" t="str">
        <f>'centralizador anual VAL'!I38</f>
        <v>-</v>
      </c>
      <c r="E38" s="36" t="str">
        <f>'centralizador anual VAL'!O38</f>
        <v>-</v>
      </c>
      <c r="F38" s="36" t="str">
        <f>'centralizador anual VAL'!U38</f>
        <v>-</v>
      </c>
      <c r="G38" s="39" t="str">
        <f t="shared" si="0"/>
        <v>-</v>
      </c>
      <c r="H38" s="37" t="str">
        <f t="shared" si="1"/>
        <v>-</v>
      </c>
      <c r="I38" s="37" t="str">
        <f t="shared" si="2"/>
        <v>-</v>
      </c>
    </row>
    <row r="39" spans="1:9" ht="12" customHeight="1" x14ac:dyDescent="0.25">
      <c r="A39" s="77">
        <v>32</v>
      </c>
      <c r="B39" s="144">
        <f>FILIACION!C38</f>
        <v>0</v>
      </c>
      <c r="C39" s="145"/>
      <c r="D39" s="36" t="str">
        <f>'centralizador anual VAL'!I39</f>
        <v>-</v>
      </c>
      <c r="E39" s="36" t="str">
        <f>'centralizador anual VAL'!O39</f>
        <v>-</v>
      </c>
      <c r="F39" s="36" t="str">
        <f>'centralizador anual VAL'!U39</f>
        <v>-</v>
      </c>
      <c r="G39" s="39" t="str">
        <f t="shared" si="0"/>
        <v>-</v>
      </c>
      <c r="H39" s="37" t="str">
        <f t="shared" si="1"/>
        <v>-</v>
      </c>
      <c r="I39" s="37" t="str">
        <f t="shared" si="2"/>
        <v>-</v>
      </c>
    </row>
    <row r="40" spans="1:9" ht="12" customHeight="1" x14ac:dyDescent="0.25">
      <c r="A40" s="77">
        <v>33</v>
      </c>
      <c r="B40" s="144">
        <f>FILIACION!C39</f>
        <v>0</v>
      </c>
      <c r="C40" s="145"/>
      <c r="D40" s="36" t="str">
        <f>'centralizador anual VAL'!I40</f>
        <v>-</v>
      </c>
      <c r="E40" s="36" t="str">
        <f>'centralizador anual VAL'!O40</f>
        <v>-</v>
      </c>
      <c r="F40" s="36" t="str">
        <f>'centralizador anual VAL'!U40</f>
        <v>-</v>
      </c>
      <c r="G40" s="39" t="str">
        <f t="shared" si="0"/>
        <v>-</v>
      </c>
      <c r="H40" s="37" t="str">
        <f t="shared" si="1"/>
        <v>-</v>
      </c>
      <c r="I40" s="37" t="str">
        <f t="shared" si="2"/>
        <v>-</v>
      </c>
    </row>
    <row r="41" spans="1:9" ht="12" customHeight="1" x14ac:dyDescent="0.25">
      <c r="A41" s="77">
        <v>34</v>
      </c>
      <c r="B41" s="144">
        <f>FILIACION!C40</f>
        <v>0</v>
      </c>
      <c r="C41" s="145"/>
      <c r="D41" s="36" t="str">
        <f>'centralizador anual VAL'!I41</f>
        <v>-</v>
      </c>
      <c r="E41" s="36" t="str">
        <f>'centralizador anual VAL'!O41</f>
        <v>-</v>
      </c>
      <c r="F41" s="36" t="str">
        <f>'centralizador anual VAL'!U41</f>
        <v>-</v>
      </c>
      <c r="G41" s="39" t="str">
        <f t="shared" si="0"/>
        <v>-</v>
      </c>
      <c r="H41" s="37" t="str">
        <f t="shared" si="1"/>
        <v>-</v>
      </c>
      <c r="I41" s="37" t="str">
        <f t="shared" si="2"/>
        <v>-</v>
      </c>
    </row>
    <row r="42" spans="1:9" ht="12" customHeight="1" x14ac:dyDescent="0.25">
      <c r="A42" s="77">
        <v>35</v>
      </c>
      <c r="B42" s="144">
        <f>FILIACION!C41</f>
        <v>0</v>
      </c>
      <c r="C42" s="145"/>
      <c r="D42" s="36" t="str">
        <f>'centralizador anual VAL'!I42</f>
        <v>-</v>
      </c>
      <c r="E42" s="36" t="str">
        <f>'centralizador anual VAL'!O42</f>
        <v>-</v>
      </c>
      <c r="F42" s="36" t="str">
        <f>'centralizador anual VAL'!U42</f>
        <v>-</v>
      </c>
      <c r="G42" s="39" t="str">
        <f t="shared" si="0"/>
        <v>-</v>
      </c>
      <c r="H42" s="37" t="str">
        <f t="shared" si="1"/>
        <v>-</v>
      </c>
      <c r="I42" s="37" t="str">
        <f t="shared" si="2"/>
        <v>-</v>
      </c>
    </row>
    <row r="43" spans="1:9" ht="12" customHeight="1" x14ac:dyDescent="0.25">
      <c r="A43" s="77">
        <v>36</v>
      </c>
      <c r="B43" s="144">
        <f>FILIACION!C42</f>
        <v>0</v>
      </c>
      <c r="C43" s="145"/>
      <c r="D43" s="36" t="str">
        <f>'centralizador anual VAL'!I43</f>
        <v>-</v>
      </c>
      <c r="E43" s="36" t="str">
        <f>'centralizador anual VAL'!O43</f>
        <v>-</v>
      </c>
      <c r="F43" s="36" t="str">
        <f>'centralizador anual VAL'!U43</f>
        <v>-</v>
      </c>
      <c r="G43" s="39" t="str">
        <f t="shared" si="0"/>
        <v>-</v>
      </c>
      <c r="H43" s="37" t="str">
        <f t="shared" si="1"/>
        <v>-</v>
      </c>
      <c r="I43" s="37" t="str">
        <f t="shared" si="2"/>
        <v>-</v>
      </c>
    </row>
    <row r="44" spans="1:9" ht="5.25" customHeight="1" x14ac:dyDescent="0.25"/>
    <row r="45" spans="1:9" ht="24.75" customHeight="1" x14ac:dyDescent="0.25">
      <c r="B45" s="85"/>
      <c r="C45" s="175" t="s">
        <v>147</v>
      </c>
      <c r="D45" s="180" t="s">
        <v>144</v>
      </c>
      <c r="E45" s="180"/>
      <c r="F45" s="173" t="s">
        <v>145</v>
      </c>
      <c r="G45" s="173"/>
      <c r="H45" s="174" t="s">
        <v>146</v>
      </c>
      <c r="I45" s="174"/>
    </row>
    <row r="46" spans="1:9" x14ac:dyDescent="0.25">
      <c r="B46" s="86"/>
      <c r="C46" s="175"/>
      <c r="D46" s="87" t="s">
        <v>140</v>
      </c>
      <c r="E46" s="87" t="s">
        <v>141</v>
      </c>
      <c r="F46" s="84" t="s">
        <v>140</v>
      </c>
      <c r="G46" s="84" t="s">
        <v>141</v>
      </c>
      <c r="H46" s="88" t="s">
        <v>140</v>
      </c>
      <c r="I46" s="88" t="s">
        <v>141</v>
      </c>
    </row>
    <row r="47" spans="1:9" x14ac:dyDescent="0.25">
      <c r="B47" s="86"/>
      <c r="C47" s="89" t="s">
        <v>142</v>
      </c>
      <c r="D47" s="87">
        <f>COUNTIF(D8:D43,"&gt;=51")</f>
        <v>4</v>
      </c>
      <c r="E47" s="90">
        <f>IF(ISERROR(D47/D$49),"-",D47/D$49)</f>
        <v>0.44444444444444442</v>
      </c>
      <c r="F47" s="84">
        <f>COUNTIF(E8:E43,"&gt;=51")</f>
        <v>4</v>
      </c>
      <c r="G47" s="91">
        <f>IF(ISERROR(F47/F$49),"-",F47/F$49)</f>
        <v>0.44444444444444442</v>
      </c>
      <c r="H47" s="88">
        <f>COUNTIF(F8:F43,"&gt;=51")</f>
        <v>4</v>
      </c>
      <c r="I47" s="92">
        <f>IF(ISERROR(H47/H$49),"-",H47/H$49)</f>
        <v>0.44444444444444442</v>
      </c>
    </row>
    <row r="48" spans="1:9" x14ac:dyDescent="0.25">
      <c r="B48" s="86"/>
      <c r="C48" s="89" t="s">
        <v>143</v>
      </c>
      <c r="D48" s="87">
        <f>COUNTIF(D8:D43,"&lt;51")</f>
        <v>5</v>
      </c>
      <c r="E48" s="90">
        <f>IF(ISERROR(D48/D$49),"-",D48/D$49)</f>
        <v>0.55555555555555558</v>
      </c>
      <c r="F48" s="84">
        <f>COUNTIF(E8:E43,"&lt;51")</f>
        <v>5</v>
      </c>
      <c r="G48" s="91">
        <f>IF(ISERROR(F48/F$49),"-",F48/F$49)</f>
        <v>0.55555555555555558</v>
      </c>
      <c r="H48" s="88">
        <f>COUNTIF(F8:F43,"&lt;51")</f>
        <v>5</v>
      </c>
      <c r="I48" s="92">
        <f>IF(ISERROR(H48/H$49),"-",H48/H$49)</f>
        <v>0.55555555555555558</v>
      </c>
    </row>
    <row r="49" spans="2:9" x14ac:dyDescent="0.25">
      <c r="B49" s="86"/>
      <c r="C49" s="89" t="s">
        <v>139</v>
      </c>
      <c r="D49" s="87">
        <f>SUM(D47:D48)</f>
        <v>9</v>
      </c>
      <c r="E49" s="90">
        <f>SUM(E47:E48)</f>
        <v>1</v>
      </c>
      <c r="F49" s="84">
        <f t="shared" ref="F49:H49" si="3">SUM(F47:F48)</f>
        <v>9</v>
      </c>
      <c r="G49" s="91">
        <f>SUM(G47:G48)</f>
        <v>1</v>
      </c>
      <c r="H49" s="88">
        <f t="shared" si="3"/>
        <v>9</v>
      </c>
      <c r="I49" s="92">
        <f>SUM(I47:I48)</f>
        <v>1</v>
      </c>
    </row>
    <row r="50" spans="2:9" x14ac:dyDescent="0.25">
      <c r="B50" s="86"/>
      <c r="C50" s="178"/>
      <c r="D50" s="176"/>
      <c r="E50" s="176"/>
      <c r="F50" s="176"/>
      <c r="G50" s="176"/>
      <c r="H50" s="176"/>
      <c r="I50" s="176"/>
    </row>
    <row r="51" spans="2:9" x14ac:dyDescent="0.25">
      <c r="B51" s="86"/>
      <c r="C51" s="179"/>
      <c r="D51" s="177"/>
      <c r="E51" s="177"/>
      <c r="F51" s="177"/>
      <c r="G51" s="177"/>
      <c r="H51" s="177"/>
      <c r="I51" s="177"/>
    </row>
    <row r="52" spans="2:9" x14ac:dyDescent="0.25">
      <c r="C52" s="179"/>
      <c r="D52" s="177"/>
      <c r="E52" s="177"/>
      <c r="F52" s="177"/>
      <c r="G52" s="177"/>
      <c r="H52" s="177"/>
      <c r="I52" s="177"/>
    </row>
    <row r="53" spans="2:9" x14ac:dyDescent="0.25">
      <c r="C53" s="179"/>
      <c r="D53" s="177"/>
      <c r="E53" s="177"/>
      <c r="F53" s="177"/>
      <c r="G53" s="177"/>
      <c r="H53" s="177"/>
      <c r="I53" s="177"/>
    </row>
    <row r="54" spans="2:9" x14ac:dyDescent="0.25">
      <c r="C54" s="179"/>
      <c r="D54" s="177"/>
      <c r="E54" s="177"/>
      <c r="F54" s="177"/>
      <c r="G54" s="177"/>
      <c r="H54" s="177"/>
      <c r="I54" s="177"/>
    </row>
    <row r="55" spans="2:9" x14ac:dyDescent="0.25">
      <c r="C55" s="179"/>
      <c r="D55" s="177"/>
      <c r="E55" s="177"/>
      <c r="F55" s="177"/>
      <c r="G55" s="177"/>
      <c r="H55" s="177"/>
      <c r="I55" s="177"/>
    </row>
  </sheetData>
  <sheetProtection algorithmName="SHA-512" hashValue="Qykp7xTo0NfIMm55HXqXJSkvw4KldAMS3FpBuwGQFAoGyCUOObiq4GOok7ghjNF2aI4nFTkhNZ63UbNkbqoXPQ==" saltValue="IpsRelQPPB59HH7YZMhm+g==" spinCount="100000" sheet="1" objects="1" scenarios="1"/>
  <mergeCells count="61">
    <mergeCell ref="C4:D4"/>
    <mergeCell ref="G4:H4"/>
    <mergeCell ref="A1:I1"/>
    <mergeCell ref="C2:D2"/>
    <mergeCell ref="F2:I2"/>
    <mergeCell ref="C3:D3"/>
    <mergeCell ref="F3:I3"/>
    <mergeCell ref="H5:H7"/>
    <mergeCell ref="I5:I7"/>
    <mergeCell ref="D6:D7"/>
    <mergeCell ref="E6:E7"/>
    <mergeCell ref="F6:F7"/>
    <mergeCell ref="B12:C12"/>
    <mergeCell ref="A5:A7"/>
    <mergeCell ref="B5:C7"/>
    <mergeCell ref="D5:F5"/>
    <mergeCell ref="G5:G7"/>
    <mergeCell ref="B8:C8"/>
    <mergeCell ref="K8:M10"/>
    <mergeCell ref="B9:C9"/>
    <mergeCell ref="B10:C10"/>
    <mergeCell ref="B11:C11"/>
    <mergeCell ref="B24:C24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2:C22"/>
    <mergeCell ref="B23:C23"/>
    <mergeCell ref="B36:C36"/>
    <mergeCell ref="B25:C25"/>
    <mergeCell ref="B26:C26"/>
    <mergeCell ref="B27:C27"/>
    <mergeCell ref="B28:C28"/>
    <mergeCell ref="B29:C29"/>
    <mergeCell ref="B30:C30"/>
    <mergeCell ref="B31:C31"/>
    <mergeCell ref="B32:C32"/>
    <mergeCell ref="B33:C33"/>
    <mergeCell ref="B34:C34"/>
    <mergeCell ref="B35:C35"/>
    <mergeCell ref="C50:C55"/>
    <mergeCell ref="D50:E55"/>
    <mergeCell ref="F50:G55"/>
    <mergeCell ref="H50:I55"/>
    <mergeCell ref="B37:C37"/>
    <mergeCell ref="B38:C38"/>
    <mergeCell ref="B39:C39"/>
    <mergeCell ref="B40:C40"/>
    <mergeCell ref="B41:C41"/>
    <mergeCell ref="B42:C42"/>
    <mergeCell ref="B43:C43"/>
    <mergeCell ref="C45:C46"/>
    <mergeCell ref="D45:E45"/>
    <mergeCell ref="F45:G45"/>
    <mergeCell ref="H45:I45"/>
  </mergeCells>
  <conditionalFormatting sqref="D8:I43">
    <cfRule type="cellIs" dxfId="29" priority="5" operator="equal">
      <formula>"L"</formula>
    </cfRule>
    <cfRule type="cellIs" dxfId="28" priority="6" operator="equal">
      <formula>"F"</formula>
    </cfRule>
  </conditionalFormatting>
  <conditionalFormatting sqref="I8:I43">
    <cfRule type="containsText" dxfId="27" priority="3" operator="containsText" text="APROBO">
      <formula>NOT(ISERROR(SEARCH("APROBO",I8)))</formula>
    </cfRule>
    <cfRule type="containsText" dxfId="26" priority="4" operator="containsText" text="REPROBO">
      <formula>NOT(ISERROR(SEARCH("REPROBO",I8)))</formula>
    </cfRule>
  </conditionalFormatting>
  <conditionalFormatting sqref="H8:H43">
    <cfRule type="containsText" dxfId="25" priority="1" operator="containsText" text="ED">
      <formula>NOT(ISERROR(SEARCH("ED",H8)))</formula>
    </cfRule>
    <cfRule type="cellIs" dxfId="2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37928-3117-4199-A48C-E337E9ECAA50}">
  <sheetPr codeName="Hoja67">
    <tabColor rgb="FF2EF26B"/>
  </sheetPr>
  <dimension ref="A1:N55"/>
  <sheetViews>
    <sheetView showGridLines="0" zoomScaleNormal="100" workbookViewId="0">
      <selection activeCell="G4" sqref="G4"/>
    </sheetView>
  </sheetViews>
  <sheetFormatPr baseColWidth="10" defaultRowHeight="15" x14ac:dyDescent="0.25"/>
  <cols>
    <col min="1" max="1" width="3" customWidth="1"/>
    <col min="2" max="2" width="16.5703125" customWidth="1"/>
    <col min="3" max="3" width="9.5703125" customWidth="1"/>
    <col min="4" max="4" width="9.7109375" bestFit="1" customWidth="1"/>
    <col min="5" max="5" width="13.42578125" customWidth="1"/>
    <col min="6" max="6" width="14.42578125" customWidth="1"/>
    <col min="7" max="7" width="10.28515625" customWidth="1"/>
    <col min="8" max="8" width="8.28515625" customWidth="1"/>
    <col min="9" max="9" width="7.7109375" customWidth="1"/>
    <col min="10" max="10" width="15.7109375" customWidth="1"/>
    <col min="11" max="11" width="7.5703125" customWidth="1"/>
    <col min="12" max="12" width="20.42578125" customWidth="1"/>
    <col min="13" max="13" width="3.7109375" bestFit="1" customWidth="1"/>
    <col min="14" max="14" width="10.5703125" bestFit="1" customWidth="1"/>
  </cols>
  <sheetData>
    <row r="1" spans="1:14" ht="14.1" customHeight="1" x14ac:dyDescent="0.25">
      <c r="A1" s="124" t="s">
        <v>175</v>
      </c>
      <c r="B1" s="124"/>
      <c r="C1" s="124"/>
      <c r="D1" s="124"/>
      <c r="E1" s="124"/>
      <c r="F1" s="124"/>
      <c r="G1" s="124"/>
      <c r="H1" s="124"/>
      <c r="I1" s="124"/>
      <c r="J1" s="52"/>
    </row>
    <row r="2" spans="1:14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26" t="s">
        <v>50</v>
      </c>
      <c r="G2" s="188" t="str">
        <f>CARATULA!P27</f>
        <v>VALORES - ESP. RELIGION</v>
      </c>
      <c r="H2" s="188"/>
      <c r="I2" s="188"/>
      <c r="J2" s="27"/>
    </row>
    <row r="3" spans="1:14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26" t="s">
        <v>58</v>
      </c>
      <c r="G3" s="188" t="str">
        <f>CARATULA!F18</f>
        <v>MYRIAM MILENA MIRANDA HERRA</v>
      </c>
      <c r="H3" s="188"/>
      <c r="I3" s="188"/>
      <c r="J3" s="27"/>
    </row>
    <row r="4" spans="1:14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26" t="s">
        <v>52</v>
      </c>
      <c r="G4" s="46">
        <f ca="1">TODAY()</f>
        <v>45786</v>
      </c>
      <c r="H4" s="127"/>
      <c r="I4" s="127"/>
      <c r="J4" s="28"/>
    </row>
    <row r="5" spans="1:14" ht="12.95" customHeight="1" x14ac:dyDescent="0.25">
      <c r="A5" s="42"/>
      <c r="B5" s="42"/>
      <c r="C5" s="42"/>
      <c r="D5" s="42"/>
      <c r="E5" s="42"/>
      <c r="F5" s="42"/>
      <c r="G5" s="42"/>
      <c r="H5" s="42"/>
      <c r="I5" s="42"/>
      <c r="J5" s="42"/>
    </row>
    <row r="6" spans="1:14" ht="33.950000000000003" customHeight="1" x14ac:dyDescent="0.25">
      <c r="A6" s="42"/>
      <c r="B6" s="187" t="s">
        <v>134</v>
      </c>
      <c r="C6" s="53" t="s">
        <v>148</v>
      </c>
      <c r="D6" s="53" t="s">
        <v>152</v>
      </c>
      <c r="E6" s="54" t="s">
        <v>154</v>
      </c>
      <c r="F6" s="54" t="s">
        <v>155</v>
      </c>
      <c r="G6" s="53" t="s">
        <v>156</v>
      </c>
      <c r="H6" s="42"/>
      <c r="I6" s="42"/>
      <c r="J6" s="42"/>
    </row>
    <row r="7" spans="1:14" ht="15.75" x14ac:dyDescent="0.25">
      <c r="A7" s="42"/>
      <c r="B7" s="187"/>
      <c r="C7" s="55" t="s">
        <v>149</v>
      </c>
      <c r="D7" s="97"/>
      <c r="E7" s="97"/>
      <c r="F7" s="98"/>
      <c r="G7" s="47" t="str">
        <f>IF(ISERROR(F7/E7),"-",F7/E7)</f>
        <v>-</v>
      </c>
      <c r="H7" s="42"/>
      <c r="I7" s="42"/>
      <c r="J7" s="42"/>
    </row>
    <row r="8" spans="1:14" ht="12" customHeight="1" x14ac:dyDescent="0.25">
      <c r="A8" s="42"/>
      <c r="B8" s="187"/>
      <c r="C8" s="55" t="s">
        <v>150</v>
      </c>
      <c r="D8" s="97"/>
      <c r="E8" s="97"/>
      <c r="F8" s="98"/>
      <c r="G8" s="47" t="str">
        <f t="shared" ref="G8:G9" si="0">IF(ISERROR(F8/E8),"-",F8/E8)</f>
        <v>-</v>
      </c>
      <c r="H8" s="42"/>
      <c r="I8" s="42"/>
      <c r="J8" s="42"/>
      <c r="L8" s="45"/>
      <c r="M8" s="45"/>
      <c r="N8" s="45"/>
    </row>
    <row r="9" spans="1:14" ht="12" customHeight="1" x14ac:dyDescent="0.25">
      <c r="A9" s="42"/>
      <c r="B9" s="187"/>
      <c r="C9" s="55" t="s">
        <v>151</v>
      </c>
      <c r="D9" s="97"/>
      <c r="E9" s="97"/>
      <c r="F9" s="98"/>
      <c r="G9" s="47" t="str">
        <f t="shared" si="0"/>
        <v>-</v>
      </c>
      <c r="H9" s="42"/>
      <c r="I9" s="42"/>
      <c r="J9" s="42"/>
      <c r="L9" s="45"/>
      <c r="M9" s="45"/>
      <c r="N9" s="45"/>
    </row>
    <row r="10" spans="1:14" ht="12" customHeight="1" x14ac:dyDescent="0.25">
      <c r="A10" s="42"/>
      <c r="B10" s="187"/>
      <c r="C10" s="48" t="s">
        <v>153</v>
      </c>
      <c r="D10" s="48">
        <f>SUM(D7:D9)</f>
        <v>0</v>
      </c>
      <c r="E10" s="48">
        <f>SUM(E7:E9)</f>
        <v>0</v>
      </c>
      <c r="F10" s="50">
        <f>SUM(F7:F9)</f>
        <v>0</v>
      </c>
      <c r="G10" s="49">
        <f>SUM(G7:G9)</f>
        <v>0</v>
      </c>
      <c r="H10" s="42"/>
      <c r="I10" s="42"/>
      <c r="J10" s="42"/>
      <c r="L10" s="45"/>
      <c r="M10" s="45"/>
      <c r="N10" s="45"/>
    </row>
    <row r="11" spans="1:14" ht="12" customHeight="1" x14ac:dyDescent="0.25">
      <c r="A11" s="42"/>
      <c r="B11" s="60"/>
      <c r="C11" s="42"/>
      <c r="D11" s="42"/>
      <c r="E11" s="42"/>
      <c r="F11" s="51"/>
      <c r="G11" s="42"/>
      <c r="H11" s="42"/>
      <c r="I11" s="42"/>
      <c r="J11" s="42"/>
      <c r="L11" s="43"/>
      <c r="M11" s="44"/>
      <c r="N11" s="44"/>
    </row>
    <row r="12" spans="1:14" ht="33.950000000000003" customHeight="1" x14ac:dyDescent="0.25">
      <c r="A12" s="42"/>
      <c r="B12" s="186" t="s">
        <v>135</v>
      </c>
      <c r="C12" s="54" t="s">
        <v>148</v>
      </c>
      <c r="D12" s="54" t="s">
        <v>152</v>
      </c>
      <c r="E12" s="54" t="s">
        <v>154</v>
      </c>
      <c r="F12" s="54" t="s">
        <v>155</v>
      </c>
      <c r="G12" s="54" t="s">
        <v>156</v>
      </c>
      <c r="H12" s="42"/>
      <c r="I12" s="42"/>
      <c r="J12" s="42"/>
      <c r="L12" s="43"/>
      <c r="M12" s="44"/>
      <c r="N12" s="44"/>
    </row>
    <row r="13" spans="1:14" ht="12" customHeight="1" x14ac:dyDescent="0.25">
      <c r="A13" s="42"/>
      <c r="B13" s="186"/>
      <c r="C13" s="56" t="s">
        <v>149</v>
      </c>
      <c r="D13" s="98"/>
      <c r="E13" s="98"/>
      <c r="F13" s="98"/>
      <c r="G13" s="58" t="str">
        <f>IF(ISERROR(F13/E13),"-",F13/E13)</f>
        <v>-</v>
      </c>
      <c r="H13" s="42"/>
      <c r="I13" s="42"/>
      <c r="J13" s="42"/>
      <c r="L13" s="43"/>
      <c r="M13" s="44"/>
      <c r="N13" s="44"/>
    </row>
    <row r="14" spans="1:14" ht="12" customHeight="1" x14ac:dyDescent="0.25">
      <c r="A14" s="42"/>
      <c r="B14" s="186"/>
      <c r="C14" s="56" t="s">
        <v>150</v>
      </c>
      <c r="D14" s="98"/>
      <c r="E14" s="98"/>
      <c r="F14" s="98"/>
      <c r="G14" s="58" t="str">
        <f t="shared" ref="G14:G15" si="1">IF(ISERROR(F14/E14),"-",F14/E14)</f>
        <v>-</v>
      </c>
      <c r="H14" s="42"/>
      <c r="I14" s="42"/>
      <c r="J14" s="42"/>
      <c r="L14" s="43"/>
      <c r="M14" s="44"/>
      <c r="N14" s="44"/>
    </row>
    <row r="15" spans="1:14" ht="12" customHeight="1" x14ac:dyDescent="0.25">
      <c r="A15" s="42"/>
      <c r="B15" s="186"/>
      <c r="C15" s="56" t="s">
        <v>151</v>
      </c>
      <c r="D15" s="98"/>
      <c r="E15" s="98"/>
      <c r="F15" s="98"/>
      <c r="G15" s="58" t="str">
        <f t="shared" si="1"/>
        <v>-</v>
      </c>
      <c r="H15" s="42"/>
      <c r="I15" s="42"/>
      <c r="J15" s="42"/>
    </row>
    <row r="16" spans="1:14" ht="12" customHeight="1" x14ac:dyDescent="0.25">
      <c r="A16" s="42"/>
      <c r="B16" s="186"/>
      <c r="C16" s="50" t="s">
        <v>153</v>
      </c>
      <c r="D16" s="50">
        <f>SUM(D13:D15)</f>
        <v>0</v>
      </c>
      <c r="E16" s="50">
        <f>SUM(E13:E15)</f>
        <v>0</v>
      </c>
      <c r="F16" s="50">
        <f>SUM(F13:F15)</f>
        <v>0</v>
      </c>
      <c r="G16" s="59">
        <f>SUM(G13:G15)</f>
        <v>0</v>
      </c>
      <c r="H16" s="42"/>
      <c r="I16" s="42"/>
      <c r="J16" s="42"/>
    </row>
    <row r="17" spans="1:10" ht="12" customHeight="1" x14ac:dyDescent="0.25">
      <c r="A17" s="42"/>
      <c r="B17" s="61"/>
      <c r="C17" s="57"/>
      <c r="D17" s="57"/>
      <c r="E17" s="57"/>
      <c r="F17" s="57"/>
      <c r="G17" s="57"/>
      <c r="H17" s="42"/>
      <c r="I17" s="42"/>
      <c r="J17" s="42"/>
    </row>
    <row r="18" spans="1:10" ht="33.950000000000003" customHeight="1" x14ac:dyDescent="0.25">
      <c r="A18" s="42"/>
      <c r="B18" s="186" t="s">
        <v>137</v>
      </c>
      <c r="C18" s="54" t="s">
        <v>148</v>
      </c>
      <c r="D18" s="54" t="s">
        <v>152</v>
      </c>
      <c r="E18" s="54" t="s">
        <v>154</v>
      </c>
      <c r="F18" s="54" t="s">
        <v>155</v>
      </c>
      <c r="G18" s="54" t="s">
        <v>156</v>
      </c>
      <c r="H18" s="42"/>
      <c r="I18" s="42"/>
      <c r="J18" s="42"/>
    </row>
    <row r="19" spans="1:10" ht="12" customHeight="1" x14ac:dyDescent="0.25">
      <c r="A19" s="42"/>
      <c r="B19" s="186"/>
      <c r="C19" s="56" t="s">
        <v>149</v>
      </c>
      <c r="D19" s="98"/>
      <c r="E19" s="98"/>
      <c r="F19" s="98"/>
      <c r="G19" s="58" t="str">
        <f>IF(ISERROR(F19/E19),"-",F19/E19)</f>
        <v>-</v>
      </c>
      <c r="H19" s="42"/>
      <c r="I19" s="42"/>
      <c r="J19" s="42"/>
    </row>
    <row r="20" spans="1:10" ht="12" customHeight="1" x14ac:dyDescent="0.25">
      <c r="A20" s="42"/>
      <c r="B20" s="186"/>
      <c r="C20" s="56" t="s">
        <v>150</v>
      </c>
      <c r="D20" s="98"/>
      <c r="E20" s="98"/>
      <c r="F20" s="98"/>
      <c r="G20" s="58" t="str">
        <f t="shared" ref="G20:G21" si="2">IF(ISERROR(F20/E20),"-",F20/E20)</f>
        <v>-</v>
      </c>
      <c r="H20" s="42"/>
      <c r="I20" s="42"/>
      <c r="J20" s="42"/>
    </row>
    <row r="21" spans="1:10" ht="12" customHeight="1" x14ac:dyDescent="0.25">
      <c r="A21" s="42"/>
      <c r="B21" s="186"/>
      <c r="C21" s="56" t="s">
        <v>151</v>
      </c>
      <c r="D21" s="98"/>
      <c r="E21" s="98"/>
      <c r="F21" s="98"/>
      <c r="G21" s="58" t="str">
        <f t="shared" si="2"/>
        <v>-</v>
      </c>
      <c r="H21" s="42"/>
      <c r="I21" s="42"/>
      <c r="J21" s="42"/>
    </row>
    <row r="22" spans="1:10" ht="12" customHeight="1" x14ac:dyDescent="0.25">
      <c r="A22" s="42"/>
      <c r="B22" s="186"/>
      <c r="C22" s="50" t="s">
        <v>153</v>
      </c>
      <c r="D22" s="50">
        <f>SUM(D19:D21)</f>
        <v>0</v>
      </c>
      <c r="E22" s="50">
        <f>SUM(E19:E21)</f>
        <v>0</v>
      </c>
      <c r="F22" s="50">
        <f>SUM(F19:F21)</f>
        <v>0</v>
      </c>
      <c r="G22" s="59">
        <f>SUM(G19:G21)</f>
        <v>0</v>
      </c>
      <c r="H22" s="42"/>
      <c r="I22" s="42"/>
      <c r="J22" s="42"/>
    </row>
    <row r="23" spans="1:10" ht="12" customHeight="1" x14ac:dyDescent="0.25">
      <c r="A23" s="42"/>
      <c r="B23" s="61"/>
      <c r="C23" s="57"/>
      <c r="D23" s="57"/>
      <c r="E23" s="57"/>
      <c r="F23" s="57"/>
      <c r="G23" s="57"/>
      <c r="H23" s="42"/>
      <c r="I23" s="42"/>
      <c r="J23" s="42"/>
    </row>
    <row r="24" spans="1:10" ht="33.950000000000003" customHeight="1" x14ac:dyDescent="0.25">
      <c r="A24" s="42"/>
      <c r="B24" s="186" t="s">
        <v>157</v>
      </c>
      <c r="C24" s="54" t="s">
        <v>148</v>
      </c>
      <c r="D24" s="54" t="s">
        <v>152</v>
      </c>
      <c r="E24" s="54" t="s">
        <v>154</v>
      </c>
      <c r="F24" s="54" t="s">
        <v>155</v>
      </c>
      <c r="G24" s="54" t="s">
        <v>156</v>
      </c>
      <c r="H24" s="42"/>
      <c r="I24" s="42"/>
      <c r="J24" s="42"/>
    </row>
    <row r="25" spans="1:10" ht="12" customHeight="1" x14ac:dyDescent="0.25">
      <c r="A25" s="42"/>
      <c r="B25" s="186"/>
      <c r="C25" s="56" t="s">
        <v>149</v>
      </c>
      <c r="D25" s="98"/>
      <c r="E25" s="98"/>
      <c r="F25" s="98"/>
      <c r="G25" s="58" t="str">
        <f>IF(ISERROR(F25/E25),"-",F25/E25)</f>
        <v>-</v>
      </c>
      <c r="H25" s="42"/>
      <c r="I25" s="42"/>
      <c r="J25" s="42"/>
    </row>
    <row r="26" spans="1:10" ht="12" customHeight="1" x14ac:dyDescent="0.25">
      <c r="A26" s="42"/>
      <c r="B26" s="186"/>
      <c r="C26" s="56" t="s">
        <v>150</v>
      </c>
      <c r="D26" s="98"/>
      <c r="E26" s="98"/>
      <c r="F26" s="98"/>
      <c r="G26" s="58" t="str">
        <f t="shared" ref="G26:G27" si="3">IF(ISERROR(F26/E26),"-",F26/E26)</f>
        <v>-</v>
      </c>
      <c r="H26" s="42"/>
      <c r="I26" s="42"/>
      <c r="J26" s="42"/>
    </row>
    <row r="27" spans="1:10" ht="12" customHeight="1" x14ac:dyDescent="0.25">
      <c r="A27" s="42"/>
      <c r="B27" s="186"/>
      <c r="C27" s="56" t="s">
        <v>151</v>
      </c>
      <c r="D27" s="98"/>
      <c r="E27" s="98"/>
      <c r="F27" s="98"/>
      <c r="G27" s="58" t="str">
        <f t="shared" si="3"/>
        <v>-</v>
      </c>
      <c r="H27" s="42"/>
      <c r="I27" s="42"/>
      <c r="J27" s="42"/>
    </row>
    <row r="28" spans="1:10" ht="12" customHeight="1" x14ac:dyDescent="0.25">
      <c r="A28" s="42"/>
      <c r="B28" s="186"/>
      <c r="C28" s="50" t="s">
        <v>153</v>
      </c>
      <c r="D28" s="50">
        <f>SUM(D25:D27)</f>
        <v>0</v>
      </c>
      <c r="E28" s="50">
        <f>SUM(E25:E27)</f>
        <v>0</v>
      </c>
      <c r="F28" s="50">
        <f>SUM(F25:F27)</f>
        <v>0</v>
      </c>
      <c r="G28" s="59">
        <f>SUM(G25:G27)</f>
        <v>0</v>
      </c>
      <c r="H28" s="42"/>
      <c r="I28" s="42"/>
      <c r="J28" s="42"/>
    </row>
    <row r="29" spans="1:10" ht="12" customHeight="1" x14ac:dyDescent="0.25">
      <c r="A29" s="42"/>
      <c r="B29" s="61"/>
      <c r="C29" s="57"/>
      <c r="D29" s="57"/>
      <c r="E29" s="57"/>
      <c r="F29" s="57"/>
      <c r="G29" s="57"/>
      <c r="H29" s="42"/>
      <c r="I29" s="42"/>
      <c r="J29" s="42"/>
    </row>
    <row r="30" spans="1:10" ht="33.950000000000003" customHeight="1" x14ac:dyDescent="0.25">
      <c r="A30" s="42"/>
      <c r="B30" s="186" t="s">
        <v>158</v>
      </c>
      <c r="C30" s="54" t="s">
        <v>148</v>
      </c>
      <c r="D30" s="54" t="s">
        <v>152</v>
      </c>
      <c r="E30" s="54" t="s">
        <v>154</v>
      </c>
      <c r="F30" s="54" t="s">
        <v>155</v>
      </c>
      <c r="G30" s="54" t="s">
        <v>156</v>
      </c>
      <c r="H30" s="42"/>
      <c r="I30" s="42"/>
      <c r="J30" s="42"/>
    </row>
    <row r="31" spans="1:10" ht="12" customHeight="1" x14ac:dyDescent="0.25">
      <c r="A31" s="42"/>
      <c r="B31" s="186"/>
      <c r="C31" s="56" t="s">
        <v>149</v>
      </c>
      <c r="D31" s="98"/>
      <c r="E31" s="98"/>
      <c r="F31" s="98"/>
      <c r="G31" s="58" t="str">
        <f>IF(ISERROR(F31/E31),"-",F31/E31)</f>
        <v>-</v>
      </c>
      <c r="H31" s="42"/>
      <c r="I31" s="42"/>
      <c r="J31" s="42"/>
    </row>
    <row r="32" spans="1:10" ht="12" customHeight="1" x14ac:dyDescent="0.25">
      <c r="A32" s="42"/>
      <c r="B32" s="186"/>
      <c r="C32" s="56" t="s">
        <v>150</v>
      </c>
      <c r="D32" s="98"/>
      <c r="E32" s="98"/>
      <c r="F32" s="98"/>
      <c r="G32" s="58" t="str">
        <f t="shared" ref="G32:G33" si="4">IF(ISERROR(F32/E32),"-",F32/E32)</f>
        <v>-</v>
      </c>
      <c r="H32" s="42"/>
      <c r="I32" s="42"/>
      <c r="J32" s="42"/>
    </row>
    <row r="33" spans="1:10" ht="12" customHeight="1" x14ac:dyDescent="0.25">
      <c r="A33" s="42"/>
      <c r="B33" s="186"/>
      <c r="C33" s="56" t="s">
        <v>151</v>
      </c>
      <c r="D33" s="98"/>
      <c r="E33" s="98"/>
      <c r="F33" s="98"/>
      <c r="G33" s="58" t="str">
        <f t="shared" si="4"/>
        <v>-</v>
      </c>
      <c r="H33" s="42"/>
      <c r="I33" s="42"/>
      <c r="J33" s="42"/>
    </row>
    <row r="34" spans="1:10" ht="12" customHeight="1" x14ac:dyDescent="0.25">
      <c r="A34" s="42"/>
      <c r="B34" s="186"/>
      <c r="C34" s="50" t="s">
        <v>153</v>
      </c>
      <c r="D34" s="50">
        <f>SUM(D31:D33)</f>
        <v>0</v>
      </c>
      <c r="E34" s="50">
        <f>SUM(E31:E33)</f>
        <v>0</v>
      </c>
      <c r="F34" s="50">
        <f>SUM(F31:F33)</f>
        <v>0</v>
      </c>
      <c r="G34" s="59">
        <f>SUM(G31:G33)</f>
        <v>0</v>
      </c>
      <c r="H34" s="42"/>
      <c r="I34" s="42"/>
      <c r="J34" s="42"/>
    </row>
    <row r="35" spans="1:10" ht="12" customHeight="1" x14ac:dyDescent="0.25">
      <c r="A35" s="42"/>
      <c r="B35" s="61"/>
      <c r="C35" s="57"/>
      <c r="D35" s="57"/>
      <c r="E35" s="57"/>
      <c r="F35" s="57"/>
      <c r="G35" s="57"/>
      <c r="H35" s="42"/>
      <c r="I35" s="42"/>
      <c r="J35" s="42"/>
    </row>
    <row r="36" spans="1:10" ht="33.950000000000003" customHeight="1" x14ac:dyDescent="0.25">
      <c r="A36" s="42"/>
      <c r="B36" s="186" t="s">
        <v>159</v>
      </c>
      <c r="C36" s="54" t="s">
        <v>148</v>
      </c>
      <c r="D36" s="54" t="s">
        <v>152</v>
      </c>
      <c r="E36" s="54" t="s">
        <v>154</v>
      </c>
      <c r="F36" s="54" t="s">
        <v>155</v>
      </c>
      <c r="G36" s="54" t="s">
        <v>156</v>
      </c>
      <c r="H36" s="42"/>
      <c r="I36" s="42"/>
      <c r="J36" s="42"/>
    </row>
    <row r="37" spans="1:10" ht="12" customHeight="1" x14ac:dyDescent="0.25">
      <c r="A37" s="42"/>
      <c r="B37" s="186"/>
      <c r="C37" s="56" t="s">
        <v>149</v>
      </c>
      <c r="D37" s="98"/>
      <c r="E37" s="98"/>
      <c r="F37" s="98"/>
      <c r="G37" s="58" t="str">
        <f>IF(ISERROR(F37/E37),"-",F37/E37)</f>
        <v>-</v>
      </c>
      <c r="H37" s="42"/>
      <c r="I37" s="42"/>
      <c r="J37" s="42"/>
    </row>
    <row r="38" spans="1:10" ht="12" customHeight="1" x14ac:dyDescent="0.25">
      <c r="A38" s="42"/>
      <c r="B38" s="186"/>
      <c r="C38" s="56" t="s">
        <v>150</v>
      </c>
      <c r="D38" s="98"/>
      <c r="E38" s="98"/>
      <c r="F38" s="98"/>
      <c r="G38" s="58" t="str">
        <f t="shared" ref="G38:G39" si="5">IF(ISERROR(F38/E38),"-",F38/E38)</f>
        <v>-</v>
      </c>
      <c r="H38" s="42"/>
      <c r="I38" s="42"/>
      <c r="J38" s="42"/>
    </row>
    <row r="39" spans="1:10" ht="12" customHeight="1" x14ac:dyDescent="0.25">
      <c r="A39" s="42"/>
      <c r="B39" s="186"/>
      <c r="C39" s="56" t="s">
        <v>151</v>
      </c>
      <c r="D39" s="98"/>
      <c r="E39" s="98"/>
      <c r="F39" s="98"/>
      <c r="G39" s="58" t="str">
        <f t="shared" si="5"/>
        <v>-</v>
      </c>
      <c r="H39" s="42"/>
      <c r="I39" s="42"/>
      <c r="J39" s="42"/>
    </row>
    <row r="40" spans="1:10" ht="12" customHeight="1" x14ac:dyDescent="0.25">
      <c r="A40" s="42"/>
      <c r="B40" s="186"/>
      <c r="C40" s="50" t="s">
        <v>153</v>
      </c>
      <c r="D40" s="50">
        <f>SUM(D37:D39)</f>
        <v>0</v>
      </c>
      <c r="E40" s="50">
        <f>SUM(E37:E39)</f>
        <v>0</v>
      </c>
      <c r="F40" s="50">
        <f>SUM(F37:F39)</f>
        <v>0</v>
      </c>
      <c r="G40" s="59">
        <f>SUM(G37:G39)</f>
        <v>0</v>
      </c>
      <c r="H40" s="42"/>
      <c r="I40" s="42"/>
      <c r="J40" s="42"/>
    </row>
    <row r="41" spans="1:10" ht="12" customHeight="1" x14ac:dyDescent="0.25">
      <c r="A41" s="42"/>
      <c r="B41" s="42"/>
      <c r="C41" s="42"/>
      <c r="D41" s="42"/>
      <c r="E41" s="42"/>
      <c r="F41" s="42"/>
      <c r="G41" s="42"/>
      <c r="H41" s="42"/>
      <c r="I41" s="42"/>
      <c r="J41" s="42"/>
    </row>
    <row r="42" spans="1:10" ht="12" customHeight="1" x14ac:dyDescent="0.25">
      <c r="A42" s="42"/>
      <c r="B42" s="42"/>
      <c r="C42" s="42"/>
      <c r="D42" s="42"/>
      <c r="E42" s="42"/>
      <c r="F42" s="42"/>
      <c r="G42" s="42"/>
      <c r="H42" s="42"/>
      <c r="I42" s="42"/>
      <c r="J42" s="42"/>
    </row>
    <row r="43" spans="1:10" ht="12" customHeight="1" x14ac:dyDescent="0.25">
      <c r="A43" s="42"/>
      <c r="B43" s="42"/>
      <c r="C43" s="42"/>
      <c r="D43" s="42"/>
      <c r="E43" s="42"/>
      <c r="F43" s="42"/>
      <c r="G43" s="42"/>
      <c r="H43" s="42"/>
      <c r="I43" s="42"/>
      <c r="J43" s="42"/>
    </row>
    <row r="44" spans="1:10" ht="5.25" customHeight="1" x14ac:dyDescent="0.25">
      <c r="A44" s="42"/>
      <c r="B44" s="42"/>
      <c r="C44" s="42"/>
      <c r="D44" s="42"/>
      <c r="E44" s="42"/>
      <c r="F44" s="42"/>
      <c r="G44" s="42"/>
      <c r="H44" s="42"/>
      <c r="I44" s="42"/>
      <c r="J44" s="42"/>
    </row>
    <row r="45" spans="1:10" ht="24.75" customHeight="1" x14ac:dyDescent="0.25">
      <c r="A45" s="42"/>
      <c r="B45" s="42"/>
      <c r="C45" s="42"/>
      <c r="D45" s="42"/>
      <c r="E45" s="42"/>
      <c r="F45" s="42"/>
      <c r="G45" s="42"/>
      <c r="H45" s="42"/>
      <c r="I45" s="42"/>
      <c r="J45" s="42"/>
    </row>
    <row r="46" spans="1:10" x14ac:dyDescent="0.25">
      <c r="A46" s="42"/>
      <c r="B46" s="42"/>
      <c r="C46" s="42"/>
      <c r="D46" s="42"/>
      <c r="E46" s="42"/>
      <c r="F46" s="42"/>
      <c r="G46" s="42"/>
      <c r="H46" s="42"/>
      <c r="I46" s="42"/>
      <c r="J46" s="42"/>
    </row>
    <row r="47" spans="1:10" x14ac:dyDescent="0.25">
      <c r="A47" s="42"/>
      <c r="B47" s="42"/>
      <c r="C47" s="42"/>
      <c r="D47" s="42"/>
      <c r="E47" s="42"/>
      <c r="F47" s="42"/>
      <c r="G47" s="42"/>
      <c r="H47" s="42"/>
      <c r="I47" s="42"/>
      <c r="J47" s="42"/>
    </row>
    <row r="48" spans="1:10" x14ac:dyDescent="0.25">
      <c r="A48" s="42"/>
      <c r="B48" s="42"/>
      <c r="C48" s="42"/>
      <c r="D48" s="42"/>
      <c r="E48" s="42"/>
      <c r="F48" s="42"/>
      <c r="G48" s="42"/>
      <c r="H48" s="42"/>
      <c r="I48" s="42"/>
      <c r="J48" s="42"/>
    </row>
    <row r="49" spans="1:10" x14ac:dyDescent="0.25">
      <c r="A49" s="42"/>
      <c r="B49" s="42"/>
      <c r="C49" s="42"/>
      <c r="D49" s="42"/>
      <c r="E49" s="42"/>
      <c r="F49" s="42"/>
      <c r="G49" s="42"/>
      <c r="H49" s="42"/>
      <c r="I49" s="42"/>
      <c r="J49" s="42"/>
    </row>
    <row r="50" spans="1:10" x14ac:dyDescent="0.25">
      <c r="A50" s="42"/>
      <c r="B50" s="42"/>
      <c r="C50" s="42"/>
      <c r="D50" s="42"/>
      <c r="E50" s="42"/>
      <c r="F50" s="42"/>
      <c r="G50" s="42"/>
      <c r="H50" s="42"/>
      <c r="I50" s="42"/>
      <c r="J50" s="42"/>
    </row>
    <row r="51" spans="1:10" x14ac:dyDescent="0.25">
      <c r="A51" s="42"/>
      <c r="B51" s="42"/>
      <c r="C51" s="42"/>
      <c r="D51" s="42"/>
      <c r="E51" s="42"/>
      <c r="F51" s="42"/>
      <c r="G51" s="42"/>
      <c r="H51" s="42"/>
      <c r="I51" s="42"/>
      <c r="J51" s="42"/>
    </row>
    <row r="52" spans="1:10" x14ac:dyDescent="0.25">
      <c r="A52" s="42"/>
      <c r="B52" s="42"/>
      <c r="C52" s="42"/>
      <c r="D52" s="42"/>
      <c r="E52" s="42"/>
      <c r="F52" s="42"/>
      <c r="G52" s="42"/>
      <c r="H52" s="42"/>
      <c r="I52" s="42"/>
      <c r="J52" s="42"/>
    </row>
    <row r="53" spans="1:10" x14ac:dyDescent="0.25">
      <c r="A53" s="42"/>
      <c r="B53" s="42"/>
      <c r="C53" s="42"/>
      <c r="D53" s="42"/>
      <c r="E53" s="42"/>
      <c r="F53" s="42"/>
      <c r="G53" s="42"/>
      <c r="H53" s="42"/>
      <c r="I53" s="42"/>
      <c r="J53" s="42"/>
    </row>
    <row r="54" spans="1:10" x14ac:dyDescent="0.25">
      <c r="A54" s="42"/>
      <c r="B54" s="42"/>
      <c r="C54" s="42"/>
      <c r="D54" s="42"/>
      <c r="E54" s="42"/>
      <c r="F54" s="42"/>
      <c r="G54" s="42"/>
      <c r="H54" s="42"/>
      <c r="I54" s="42"/>
      <c r="J54" s="42"/>
    </row>
    <row r="55" spans="1:10" x14ac:dyDescent="0.25">
      <c r="A55" s="42"/>
      <c r="B55" s="42"/>
      <c r="C55" s="42"/>
      <c r="D55" s="42"/>
      <c r="E55" s="42"/>
      <c r="F55" s="42"/>
      <c r="G55" s="42"/>
      <c r="H55" s="42"/>
      <c r="I55" s="42"/>
      <c r="J55" s="42"/>
    </row>
  </sheetData>
  <sheetProtection algorithmName="SHA-512" hashValue="nOLdhfRATytuYvlND/H1WVfTLFXO4dAe8HzCL1paIXQF/EJG7xNzIYsIVswTFTnez8IchCVgPmYiyWGYQnC9Gw==" saltValue="4EV82G/p+CxFysb2lb8M9g==" spinCount="100000" sheet="1" objects="1" scenarios="1"/>
  <mergeCells count="13">
    <mergeCell ref="B36:B40"/>
    <mergeCell ref="A1:I1"/>
    <mergeCell ref="C2:E2"/>
    <mergeCell ref="G2:I2"/>
    <mergeCell ref="C3:E3"/>
    <mergeCell ref="G3:I3"/>
    <mergeCell ref="C4:E4"/>
    <mergeCell ref="H4:I4"/>
    <mergeCell ref="B6:B10"/>
    <mergeCell ref="B12:B16"/>
    <mergeCell ref="B18:B22"/>
    <mergeCell ref="B24:B28"/>
    <mergeCell ref="B30:B34"/>
  </mergeCells>
  <pageMargins left="0.31496062992125984" right="0.31496062992125984" top="0.59055118110236215" bottom="0.31496062992125984" header="0.31496062992125984" footer="0.31496062992125984"/>
  <pageSetup orientation="portrait" r:id="rId1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8C13D1-DF8C-45C6-9070-A9FD86540559}">
  <sheetPr codeName="Hoja68">
    <tabColor rgb="FF216BFF"/>
  </sheetPr>
  <dimension ref="A1:S41"/>
  <sheetViews>
    <sheetView showGridLines="0" topLeftCell="A5" zoomScaleNormal="100" workbookViewId="0">
      <selection activeCell="O28" sqref="O28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14" width="7.140625" customWidth="1"/>
    <col min="15" max="15" width="15.7109375" customWidth="1"/>
    <col min="16" max="16" width="7.5703125" customWidth="1"/>
    <col min="17" max="17" width="20.42578125" customWidth="1"/>
    <col min="18" max="18" width="3.7109375" bestFit="1" customWidth="1"/>
    <col min="19" max="19" width="10.5703125" bestFit="1" customWidth="1"/>
  </cols>
  <sheetData>
    <row r="1" spans="1:19" ht="14.1" customHeight="1" x14ac:dyDescent="0.25">
      <c r="A1" s="124" t="s">
        <v>178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</row>
    <row r="2" spans="1:19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6" t="s">
        <v>50</v>
      </c>
      <c r="H2" s="126"/>
      <c r="I2" s="126"/>
      <c r="J2" s="188" t="str">
        <f>CARATULA!F24</f>
        <v>MAESTRA DE AULA</v>
      </c>
      <c r="K2" s="188"/>
      <c r="L2" s="188"/>
      <c r="M2" s="188"/>
      <c r="N2" s="188"/>
      <c r="O2" s="188"/>
    </row>
    <row r="3" spans="1:19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6" t="s">
        <v>58</v>
      </c>
      <c r="H3" s="126"/>
      <c r="I3" s="126"/>
      <c r="J3" s="188" t="str">
        <f>CARATULA!F18</f>
        <v>MYRIAM MILENA MIRANDA HERRA</v>
      </c>
      <c r="K3" s="188"/>
      <c r="L3" s="188"/>
      <c r="M3" s="188"/>
      <c r="N3" s="188"/>
      <c r="O3" s="188"/>
    </row>
    <row r="4" spans="1:19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8"/>
      <c r="H4" s="138"/>
      <c r="I4" s="138"/>
      <c r="J4" s="139"/>
      <c r="K4" s="139"/>
      <c r="L4" s="139"/>
      <c r="M4" s="127"/>
      <c r="N4" s="127"/>
      <c r="O4" s="28"/>
    </row>
    <row r="5" spans="1:19" ht="63" customHeight="1" x14ac:dyDescent="0.25">
      <c r="A5" s="79" t="s">
        <v>35</v>
      </c>
      <c r="B5" s="154" t="s">
        <v>63</v>
      </c>
      <c r="C5" s="154"/>
      <c r="D5" s="62" t="s">
        <v>179</v>
      </c>
      <c r="E5" s="62" t="s">
        <v>21</v>
      </c>
      <c r="F5" s="62" t="s">
        <v>182</v>
      </c>
      <c r="G5" s="62" t="s">
        <v>180</v>
      </c>
      <c r="H5" s="62" t="s">
        <v>22</v>
      </c>
      <c r="I5" s="63" t="s">
        <v>26</v>
      </c>
      <c r="J5" s="62" t="s">
        <v>27</v>
      </c>
      <c r="K5" s="62" t="s">
        <v>25</v>
      </c>
      <c r="L5" s="62" t="s">
        <v>181</v>
      </c>
      <c r="M5" s="80" t="s">
        <v>128</v>
      </c>
      <c r="N5" s="80" t="s">
        <v>105</v>
      </c>
      <c r="O5" s="81" t="s">
        <v>106</v>
      </c>
    </row>
    <row r="6" spans="1:19" ht="12" customHeight="1" x14ac:dyDescent="0.25">
      <c r="A6" s="82">
        <v>1</v>
      </c>
      <c r="B6" s="158" t="str">
        <f>FILIACION!C7</f>
        <v>Editorial Nueva Generación</v>
      </c>
      <c r="C6" s="159"/>
      <c r="D6" s="36">
        <f>'centralizador general CYL'!D8</f>
        <v>65.5</v>
      </c>
      <c r="E6" s="36">
        <f>'centralizador general CS'!D8</f>
        <v>63.5</v>
      </c>
      <c r="F6" s="36">
        <f>'centralizador general ARTES'!D8</f>
        <v>66.5</v>
      </c>
      <c r="G6" s="36">
        <f>'centralizador general ED-FIS'!D8</f>
        <v>65.5</v>
      </c>
      <c r="H6" s="36">
        <f>'centralizador general ED-MUS'!D8</f>
        <v>65.5</v>
      </c>
      <c r="I6" s="36">
        <f>'centralizador general MAT'!D8</f>
        <v>65.5</v>
      </c>
      <c r="J6" s="36">
        <f>'centralizador general TEC'!D8</f>
        <v>65.5</v>
      </c>
      <c r="K6" s="36">
        <f>'centralizador general CN'!D8</f>
        <v>65.5</v>
      </c>
      <c r="L6" s="36">
        <f>'centralizador general VAL'!D8</f>
        <v>65.5</v>
      </c>
      <c r="M6" s="64">
        <f>IF(ISERROR(AVERAGE(D6:L6)),"-",AVERAGE(D6:L6))</f>
        <v>65.388888888888886</v>
      </c>
      <c r="N6" s="35" t="str">
        <f>IF(M6&lt;51,"ED",IF(M6&lt;69,"DA",IF(M6&lt;85,"DO",IF(M6&lt;101,"DP","-"))))</f>
        <v>DA</v>
      </c>
      <c r="O6" s="35" t="str">
        <f>IF(M6&lt;51,"REPROBO",IF(M6&lt;101,"APROBO","-"))</f>
        <v>APROBO</v>
      </c>
      <c r="Q6" s="151" t="s">
        <v>107</v>
      </c>
      <c r="R6" s="151"/>
      <c r="S6" s="151"/>
    </row>
    <row r="7" spans="1:19" ht="12" customHeight="1" x14ac:dyDescent="0.25">
      <c r="A7" s="77">
        <v>2</v>
      </c>
      <c r="B7" s="144" t="str">
        <f>FILIACION!C8</f>
        <v xml:space="preserve">Choquehuanca Prudencio Evaristo </v>
      </c>
      <c r="C7" s="145"/>
      <c r="D7" s="36">
        <f>'centralizador general CYL'!D9</f>
        <v>10</v>
      </c>
      <c r="E7" s="36">
        <f>'centralizador general CS'!D9</f>
        <v>6</v>
      </c>
      <c r="F7" s="36">
        <f>'centralizador general ARTES'!D9</f>
        <v>10</v>
      </c>
      <c r="G7" s="36">
        <f>'centralizador general ED-FIS'!D9</f>
        <v>10</v>
      </c>
      <c r="H7" s="36">
        <f>'centralizador general ED-MUS'!D9</f>
        <v>10</v>
      </c>
      <c r="I7" s="36">
        <f>'centralizador general MAT'!D9</f>
        <v>11</v>
      </c>
      <c r="J7" s="36">
        <f>'centralizador general TEC'!D9</f>
        <v>10</v>
      </c>
      <c r="K7" s="36">
        <f>'centralizador general CN'!D9</f>
        <v>10</v>
      </c>
      <c r="L7" s="36">
        <f>'centralizador general VAL'!D9</f>
        <v>10</v>
      </c>
      <c r="M7" s="64">
        <f t="shared" ref="M7:M41" si="0">IF(ISERROR(AVERAGE(D7:L7)),"-",AVERAGE(D7:L7))</f>
        <v>9.6666666666666661</v>
      </c>
      <c r="N7" s="37" t="str">
        <f t="shared" ref="N7:N41" si="1">IF(M7&lt;51,"ED",IF(M7&lt;69,"DA",IF(M7&lt;85,"DO",IF(M7&lt;101,"DP","-"))))</f>
        <v>ED</v>
      </c>
      <c r="O7" s="37" t="str">
        <f t="shared" ref="O7:O41" si="2">IF(M7&lt;51,"REPROBO",IF(M7&lt;101,"APROBO","-"))</f>
        <v>REPROBO</v>
      </c>
      <c r="Q7" s="151"/>
      <c r="R7" s="151"/>
      <c r="S7" s="151"/>
    </row>
    <row r="8" spans="1:19" ht="12" customHeight="1" x14ac:dyDescent="0.25">
      <c r="A8" s="77">
        <v>3</v>
      </c>
      <c r="B8" s="144" t="str">
        <f>FILIACION!C9</f>
        <v>ASD</v>
      </c>
      <c r="C8" s="145"/>
      <c r="D8" s="36">
        <f>'centralizador general CYL'!D10</f>
        <v>10</v>
      </c>
      <c r="E8" s="36">
        <f>'centralizador general CS'!D10</f>
        <v>6</v>
      </c>
      <c r="F8" s="36">
        <f>'centralizador general ARTES'!D10</f>
        <v>17</v>
      </c>
      <c r="G8" s="36">
        <f>'centralizador general ED-FIS'!D10</f>
        <v>10</v>
      </c>
      <c r="H8" s="36">
        <f>'centralizador general ED-MUS'!D10</f>
        <v>10</v>
      </c>
      <c r="I8" s="36">
        <f>'centralizador general MAT'!D10</f>
        <v>10</v>
      </c>
      <c r="J8" s="36">
        <f>'centralizador general TEC'!D10</f>
        <v>10</v>
      </c>
      <c r="K8" s="36">
        <f>'centralizador general CN'!D10</f>
        <v>10</v>
      </c>
      <c r="L8" s="36">
        <f>'centralizador general VAL'!D10</f>
        <v>10</v>
      </c>
      <c r="M8" s="64">
        <f t="shared" si="0"/>
        <v>10.333333333333334</v>
      </c>
      <c r="N8" s="37" t="str">
        <f t="shared" si="1"/>
        <v>ED</v>
      </c>
      <c r="O8" s="37" t="str">
        <f t="shared" si="2"/>
        <v>REPROBO</v>
      </c>
      <c r="Q8" s="151"/>
      <c r="R8" s="151"/>
      <c r="S8" s="151"/>
    </row>
    <row r="9" spans="1:19" ht="12" customHeight="1" x14ac:dyDescent="0.25">
      <c r="A9" s="77">
        <v>4</v>
      </c>
      <c r="B9" s="144">
        <f>FILIACION!C10</f>
        <v>0</v>
      </c>
      <c r="C9" s="145"/>
      <c r="D9" s="36">
        <f>'centralizador general CYL'!D11</f>
        <v>10</v>
      </c>
      <c r="E9" s="36">
        <f>'centralizador general CS'!D11</f>
        <v>6</v>
      </c>
      <c r="F9" s="36">
        <f>'centralizador general ARTES'!D11</f>
        <v>10</v>
      </c>
      <c r="G9" s="36">
        <f>'centralizador general ED-FIS'!D11</f>
        <v>10</v>
      </c>
      <c r="H9" s="36">
        <f>'centralizador general ED-MUS'!D11</f>
        <v>10</v>
      </c>
      <c r="I9" s="36">
        <f>'centralizador general MAT'!D11</f>
        <v>10</v>
      </c>
      <c r="J9" s="36">
        <f>'centralizador general TEC'!D11</f>
        <v>10</v>
      </c>
      <c r="K9" s="36">
        <f>'centralizador general CN'!D11</f>
        <v>10</v>
      </c>
      <c r="L9" s="36">
        <f>'centralizador general VAL'!D11</f>
        <v>10</v>
      </c>
      <c r="M9" s="64">
        <f t="shared" si="0"/>
        <v>9.5555555555555554</v>
      </c>
      <c r="N9" s="37" t="str">
        <f t="shared" si="1"/>
        <v>ED</v>
      </c>
      <c r="O9" s="37" t="str">
        <f t="shared" si="2"/>
        <v>REPROBO</v>
      </c>
      <c r="Q9" s="83" t="s">
        <v>117</v>
      </c>
      <c r="R9" s="84" t="s">
        <v>97</v>
      </c>
      <c r="S9" s="84" t="s">
        <v>111</v>
      </c>
    </row>
    <row r="10" spans="1:19" ht="12" customHeight="1" x14ac:dyDescent="0.25">
      <c r="A10" s="77">
        <v>5</v>
      </c>
      <c r="B10" s="144">
        <f>FILIACION!C11</f>
        <v>0</v>
      </c>
      <c r="C10" s="145"/>
      <c r="D10" s="36">
        <f>'centralizador general CYL'!D12</f>
        <v>10</v>
      </c>
      <c r="E10" s="36">
        <f>'centralizador general CS'!D12</f>
        <v>5</v>
      </c>
      <c r="F10" s="36">
        <f>'centralizador general ARTES'!D12</f>
        <v>10</v>
      </c>
      <c r="G10" s="36">
        <f>'centralizador general ED-FIS'!D12</f>
        <v>10</v>
      </c>
      <c r="H10" s="36">
        <f>'centralizador general ED-MUS'!D12</f>
        <v>10</v>
      </c>
      <c r="I10" s="36">
        <f>'centralizador general MAT'!D12</f>
        <v>10</v>
      </c>
      <c r="J10" s="36">
        <f>'centralizador general TEC'!D12</f>
        <v>10</v>
      </c>
      <c r="K10" s="36">
        <f>'centralizador general CN'!D12</f>
        <v>10</v>
      </c>
      <c r="L10" s="36">
        <f>'centralizador general VAL'!D12</f>
        <v>10</v>
      </c>
      <c r="M10" s="64">
        <f t="shared" si="0"/>
        <v>9.4444444444444446</v>
      </c>
      <c r="N10" s="37" t="str">
        <f t="shared" si="1"/>
        <v>ED</v>
      </c>
      <c r="O10" s="37" t="str">
        <f t="shared" si="2"/>
        <v>REPROBO</v>
      </c>
      <c r="Q10" s="83" t="s">
        <v>108</v>
      </c>
      <c r="R10" s="84" t="s">
        <v>96</v>
      </c>
      <c r="S10" s="84" t="s">
        <v>112</v>
      </c>
    </row>
    <row r="11" spans="1:19" ht="12" customHeight="1" x14ac:dyDescent="0.25">
      <c r="A11" s="77">
        <v>6</v>
      </c>
      <c r="B11" s="144">
        <f>FILIACION!C12</f>
        <v>0</v>
      </c>
      <c r="C11" s="145"/>
      <c r="D11" s="36">
        <f>'centralizador general CYL'!D13</f>
        <v>60</v>
      </c>
      <c r="E11" s="36">
        <f>'centralizador general CS'!D13</f>
        <v>60</v>
      </c>
      <c r="F11" s="36">
        <f>'centralizador general ARTES'!D13</f>
        <v>60</v>
      </c>
      <c r="G11" s="36">
        <f>'centralizador general ED-FIS'!D13</f>
        <v>60</v>
      </c>
      <c r="H11" s="36">
        <f>'centralizador general ED-MUS'!D13</f>
        <v>60</v>
      </c>
      <c r="I11" s="36">
        <f>'centralizador general MAT'!D13</f>
        <v>61</v>
      </c>
      <c r="J11" s="36">
        <f>'centralizador general TEC'!D13</f>
        <v>60</v>
      </c>
      <c r="K11" s="36">
        <f>'centralizador general CN'!D13</f>
        <v>60</v>
      </c>
      <c r="L11" s="36">
        <f>'centralizador general VAL'!D13</f>
        <v>60</v>
      </c>
      <c r="M11" s="64">
        <f t="shared" si="0"/>
        <v>60.111111111111114</v>
      </c>
      <c r="N11" s="37" t="str">
        <f t="shared" si="1"/>
        <v>DA</v>
      </c>
      <c r="O11" s="37" t="str">
        <f t="shared" si="2"/>
        <v>APROBO</v>
      </c>
      <c r="Q11" s="83" t="s">
        <v>109</v>
      </c>
      <c r="R11" s="84" t="s">
        <v>115</v>
      </c>
      <c r="S11" s="84" t="s">
        <v>113</v>
      </c>
    </row>
    <row r="12" spans="1:19" ht="12" customHeight="1" x14ac:dyDescent="0.25">
      <c r="A12" s="77">
        <v>7</v>
      </c>
      <c r="B12" s="144">
        <f>FILIACION!C13</f>
        <v>0</v>
      </c>
      <c r="C12" s="145"/>
      <c r="D12" s="36">
        <f>'centralizador general CYL'!D14</f>
        <v>70</v>
      </c>
      <c r="E12" s="36">
        <f>'centralizador general CS'!D14</f>
        <v>70</v>
      </c>
      <c r="F12" s="36">
        <f>'centralizador general ARTES'!D14</f>
        <v>70</v>
      </c>
      <c r="G12" s="36">
        <f>'centralizador general ED-FIS'!D14</f>
        <v>70</v>
      </c>
      <c r="H12" s="36">
        <f>'centralizador general ED-MUS'!D14</f>
        <v>70</v>
      </c>
      <c r="I12" s="36">
        <f>'centralizador general MAT'!D14</f>
        <v>70</v>
      </c>
      <c r="J12" s="36">
        <f>'centralizador general TEC'!D14</f>
        <v>70</v>
      </c>
      <c r="K12" s="36">
        <f>'centralizador general CN'!D14</f>
        <v>70</v>
      </c>
      <c r="L12" s="36">
        <f>'centralizador general VAL'!D14</f>
        <v>70</v>
      </c>
      <c r="M12" s="64">
        <f t="shared" si="0"/>
        <v>70</v>
      </c>
      <c r="N12" s="37" t="str">
        <f t="shared" si="1"/>
        <v>DO</v>
      </c>
      <c r="O12" s="37" t="str">
        <f t="shared" si="2"/>
        <v>APROBO</v>
      </c>
      <c r="Q12" s="83" t="s">
        <v>110</v>
      </c>
      <c r="R12" s="84" t="s">
        <v>116</v>
      </c>
      <c r="S12" s="84" t="s">
        <v>114</v>
      </c>
    </row>
    <row r="13" spans="1:19" ht="12" customHeight="1" x14ac:dyDescent="0.25">
      <c r="A13" s="77">
        <v>8</v>
      </c>
      <c r="B13" s="144">
        <f>FILIACION!C14</f>
        <v>0</v>
      </c>
      <c r="C13" s="145"/>
      <c r="D13" s="36">
        <f>'centralizador general CYL'!D15</f>
        <v>90</v>
      </c>
      <c r="E13" s="36">
        <f>'centralizador general CS'!D15</f>
        <v>90</v>
      </c>
      <c r="F13" s="36">
        <f>'centralizador general ARTES'!D15</f>
        <v>90</v>
      </c>
      <c r="G13" s="36">
        <f>'centralizador general ED-FIS'!D15</f>
        <v>90</v>
      </c>
      <c r="H13" s="36">
        <f>'centralizador general ED-MUS'!D15</f>
        <v>90</v>
      </c>
      <c r="I13" s="36">
        <f>'centralizador general MAT'!D15</f>
        <v>90</v>
      </c>
      <c r="J13" s="36">
        <f>'centralizador general TEC'!D15</f>
        <v>90</v>
      </c>
      <c r="K13" s="36">
        <f>'centralizador general CN'!D15</f>
        <v>90</v>
      </c>
      <c r="L13" s="36">
        <f>'centralizador general VAL'!D15</f>
        <v>90</v>
      </c>
      <c r="M13" s="64">
        <f t="shared" si="0"/>
        <v>90</v>
      </c>
      <c r="N13" s="37" t="str">
        <f t="shared" si="1"/>
        <v>DP</v>
      </c>
      <c r="O13" s="37" t="str">
        <f t="shared" si="2"/>
        <v>APROBO</v>
      </c>
    </row>
    <row r="14" spans="1:19" ht="12" customHeight="1" x14ac:dyDescent="0.25">
      <c r="A14" s="77">
        <v>9</v>
      </c>
      <c r="B14" s="144">
        <f>FILIACION!C15</f>
        <v>0</v>
      </c>
      <c r="C14" s="145"/>
      <c r="D14" s="36">
        <f>'centralizador general CYL'!D16</f>
        <v>50</v>
      </c>
      <c r="E14" s="36">
        <f>'centralizador general CS'!D16</f>
        <v>50</v>
      </c>
      <c r="F14" s="36">
        <f>'centralizador general ARTES'!D16</f>
        <v>50</v>
      </c>
      <c r="G14" s="36">
        <f>'centralizador general ED-FIS'!D16</f>
        <v>50</v>
      </c>
      <c r="H14" s="36">
        <f>'centralizador general ED-MUS'!D16</f>
        <v>50</v>
      </c>
      <c r="I14" s="36">
        <f>'centralizador general MAT'!D16</f>
        <v>50</v>
      </c>
      <c r="J14" s="36">
        <f>'centralizador general TEC'!D16</f>
        <v>50</v>
      </c>
      <c r="K14" s="36">
        <f>'centralizador general CN'!D16</f>
        <v>50</v>
      </c>
      <c r="L14" s="36">
        <f>'centralizador general VAL'!D16</f>
        <v>50</v>
      </c>
      <c r="M14" s="64">
        <f t="shared" si="0"/>
        <v>50</v>
      </c>
      <c r="N14" s="37" t="str">
        <f t="shared" si="1"/>
        <v>ED</v>
      </c>
      <c r="O14" s="37" t="str">
        <f t="shared" si="2"/>
        <v>REPROBO</v>
      </c>
    </row>
    <row r="15" spans="1:19" ht="12" customHeight="1" x14ac:dyDescent="0.25">
      <c r="A15" s="77">
        <v>10</v>
      </c>
      <c r="B15" s="144">
        <f>FILIACION!C16</f>
        <v>0</v>
      </c>
      <c r="C15" s="145"/>
      <c r="D15" s="36" t="str">
        <f>'centralizador general CYL'!D17</f>
        <v>-</v>
      </c>
      <c r="E15" s="36" t="str">
        <f>'centralizador general CS'!D17</f>
        <v>-</v>
      </c>
      <c r="F15" s="36" t="str">
        <f>'centralizador general ARTES'!D17</f>
        <v>-</v>
      </c>
      <c r="G15" s="36" t="str">
        <f>'centralizador general ED-FIS'!D17</f>
        <v>-</v>
      </c>
      <c r="H15" s="36" t="str">
        <f>'centralizador general ED-MUS'!D17</f>
        <v>-</v>
      </c>
      <c r="I15" s="36" t="str">
        <f>'centralizador general MAT'!D17</f>
        <v>-</v>
      </c>
      <c r="J15" s="36" t="str">
        <f>'centralizador general TEC'!D17</f>
        <v>-</v>
      </c>
      <c r="K15" s="36" t="str">
        <f>'centralizador general CN'!D17</f>
        <v>-</v>
      </c>
      <c r="L15" s="36" t="str">
        <f>'centralizador general VAL'!D17</f>
        <v>-</v>
      </c>
      <c r="M15" s="64" t="str">
        <f t="shared" si="0"/>
        <v>-</v>
      </c>
      <c r="N15" s="37" t="str">
        <f t="shared" si="1"/>
        <v>-</v>
      </c>
      <c r="O15" s="37" t="str">
        <f t="shared" si="2"/>
        <v>-</v>
      </c>
    </row>
    <row r="16" spans="1:19" ht="12" customHeight="1" x14ac:dyDescent="0.25">
      <c r="A16" s="77">
        <v>11</v>
      </c>
      <c r="B16" s="144">
        <f>FILIACION!C17</f>
        <v>0</v>
      </c>
      <c r="C16" s="145"/>
      <c r="D16" s="36" t="str">
        <f>'centralizador general CYL'!D18</f>
        <v>-</v>
      </c>
      <c r="E16" s="36" t="str">
        <f>'centralizador general CS'!D18</f>
        <v>-</v>
      </c>
      <c r="F16" s="36" t="str">
        <f>'centralizador general ARTES'!D18</f>
        <v>-</v>
      </c>
      <c r="G16" s="36" t="str">
        <f>'centralizador general ED-FIS'!D18</f>
        <v>-</v>
      </c>
      <c r="H16" s="36" t="str">
        <f>'centralizador general ED-MUS'!D18</f>
        <v>-</v>
      </c>
      <c r="I16" s="36" t="str">
        <f>'centralizador general MAT'!D18</f>
        <v>-</v>
      </c>
      <c r="J16" s="36" t="str">
        <f>'centralizador general TEC'!D18</f>
        <v>-</v>
      </c>
      <c r="K16" s="36" t="str">
        <f>'centralizador general CN'!D18</f>
        <v>-</v>
      </c>
      <c r="L16" s="36" t="str">
        <f>'centralizador general VAL'!D18</f>
        <v>-</v>
      </c>
      <c r="M16" s="64" t="str">
        <f t="shared" si="0"/>
        <v>-</v>
      </c>
      <c r="N16" s="37" t="str">
        <f t="shared" si="1"/>
        <v>-</v>
      </c>
      <c r="O16" s="37" t="str">
        <f t="shared" si="2"/>
        <v>-</v>
      </c>
    </row>
    <row r="17" spans="1:15" ht="12" customHeight="1" x14ac:dyDescent="0.25">
      <c r="A17" s="77">
        <v>12</v>
      </c>
      <c r="B17" s="144">
        <f>FILIACION!C18</f>
        <v>0</v>
      </c>
      <c r="C17" s="145"/>
      <c r="D17" s="36" t="str">
        <f>'centralizador general CYL'!D19</f>
        <v>-</v>
      </c>
      <c r="E17" s="36" t="str">
        <f>'centralizador general CS'!D19</f>
        <v>-</v>
      </c>
      <c r="F17" s="36" t="str">
        <f>'centralizador general ARTES'!D19</f>
        <v>-</v>
      </c>
      <c r="G17" s="36" t="str">
        <f>'centralizador general ED-FIS'!D19</f>
        <v>-</v>
      </c>
      <c r="H17" s="36" t="str">
        <f>'centralizador general ED-MUS'!D19</f>
        <v>-</v>
      </c>
      <c r="I17" s="36" t="str">
        <f>'centralizador general MAT'!D19</f>
        <v>-</v>
      </c>
      <c r="J17" s="36" t="str">
        <f>'centralizador general TEC'!D19</f>
        <v>-</v>
      </c>
      <c r="K17" s="36" t="str">
        <f>'centralizador general CN'!D19</f>
        <v>-</v>
      </c>
      <c r="L17" s="36" t="str">
        <f>'centralizador general VAL'!D19</f>
        <v>-</v>
      </c>
      <c r="M17" s="64" t="str">
        <f t="shared" si="0"/>
        <v>-</v>
      </c>
      <c r="N17" s="37" t="str">
        <f t="shared" si="1"/>
        <v>-</v>
      </c>
      <c r="O17" s="37" t="str">
        <f t="shared" si="2"/>
        <v>-</v>
      </c>
    </row>
    <row r="18" spans="1:15" ht="12" customHeight="1" x14ac:dyDescent="0.25">
      <c r="A18" s="77">
        <v>13</v>
      </c>
      <c r="B18" s="144">
        <f>FILIACION!C19</f>
        <v>0</v>
      </c>
      <c r="C18" s="145"/>
      <c r="D18" s="36" t="str">
        <f>'centralizador general CYL'!D20</f>
        <v>-</v>
      </c>
      <c r="E18" s="36" t="str">
        <f>'centralizador general CS'!D20</f>
        <v>-</v>
      </c>
      <c r="F18" s="36" t="str">
        <f>'centralizador general ARTES'!D20</f>
        <v>-</v>
      </c>
      <c r="G18" s="36" t="str">
        <f>'centralizador general ED-FIS'!D20</f>
        <v>-</v>
      </c>
      <c r="H18" s="36" t="str">
        <f>'centralizador general ED-MUS'!D20</f>
        <v>-</v>
      </c>
      <c r="I18" s="36" t="str">
        <f>'centralizador general MAT'!D20</f>
        <v>-</v>
      </c>
      <c r="J18" s="36" t="str">
        <f>'centralizador general TEC'!D20</f>
        <v>-</v>
      </c>
      <c r="K18" s="36" t="str">
        <f>'centralizador general CN'!D20</f>
        <v>-</v>
      </c>
      <c r="L18" s="36" t="str">
        <f>'centralizador general VAL'!D20</f>
        <v>-</v>
      </c>
      <c r="M18" s="64" t="str">
        <f t="shared" si="0"/>
        <v>-</v>
      </c>
      <c r="N18" s="37" t="str">
        <f t="shared" si="1"/>
        <v>-</v>
      </c>
      <c r="O18" s="37" t="str">
        <f t="shared" si="2"/>
        <v>-</v>
      </c>
    </row>
    <row r="19" spans="1:15" ht="12" customHeight="1" x14ac:dyDescent="0.25">
      <c r="A19" s="77">
        <v>14</v>
      </c>
      <c r="B19" s="144">
        <f>FILIACION!C20</f>
        <v>0</v>
      </c>
      <c r="C19" s="145"/>
      <c r="D19" s="36" t="str">
        <f>'centralizador general CYL'!D21</f>
        <v>-</v>
      </c>
      <c r="E19" s="36" t="str">
        <f>'centralizador general CS'!D21</f>
        <v>-</v>
      </c>
      <c r="F19" s="36" t="str">
        <f>'centralizador general ARTES'!D21</f>
        <v>-</v>
      </c>
      <c r="G19" s="36" t="str">
        <f>'centralizador general ED-FIS'!D21</f>
        <v>-</v>
      </c>
      <c r="H19" s="36" t="str">
        <f>'centralizador general ED-MUS'!D21</f>
        <v>-</v>
      </c>
      <c r="I19" s="36" t="str">
        <f>'centralizador general MAT'!D21</f>
        <v>-</v>
      </c>
      <c r="J19" s="36" t="str">
        <f>'centralizador general TEC'!D21</f>
        <v>-</v>
      </c>
      <c r="K19" s="36" t="str">
        <f>'centralizador general CN'!D21</f>
        <v>-</v>
      </c>
      <c r="L19" s="36" t="str">
        <f>'centralizador general VAL'!D21</f>
        <v>-</v>
      </c>
      <c r="M19" s="64" t="str">
        <f t="shared" si="0"/>
        <v>-</v>
      </c>
      <c r="N19" s="37" t="str">
        <f t="shared" si="1"/>
        <v>-</v>
      </c>
      <c r="O19" s="37" t="str">
        <f t="shared" si="2"/>
        <v>-</v>
      </c>
    </row>
    <row r="20" spans="1:15" ht="12" customHeight="1" x14ac:dyDescent="0.25">
      <c r="A20" s="77">
        <v>15</v>
      </c>
      <c r="B20" s="144">
        <f>FILIACION!C21</f>
        <v>0</v>
      </c>
      <c r="C20" s="145"/>
      <c r="D20" s="36" t="str">
        <f>'centralizador general CYL'!D22</f>
        <v>-</v>
      </c>
      <c r="E20" s="36" t="str">
        <f>'centralizador general CS'!D22</f>
        <v>-</v>
      </c>
      <c r="F20" s="36" t="str">
        <f>'centralizador general ARTES'!D22</f>
        <v>-</v>
      </c>
      <c r="G20" s="36" t="str">
        <f>'centralizador general ED-FIS'!D22</f>
        <v>-</v>
      </c>
      <c r="H20" s="36" t="str">
        <f>'centralizador general ED-MUS'!D22</f>
        <v>-</v>
      </c>
      <c r="I20" s="36" t="str">
        <f>'centralizador general MAT'!D22</f>
        <v>-</v>
      </c>
      <c r="J20" s="36" t="str">
        <f>'centralizador general TEC'!D22</f>
        <v>-</v>
      </c>
      <c r="K20" s="36" t="str">
        <f>'centralizador general CN'!D22</f>
        <v>-</v>
      </c>
      <c r="L20" s="36" t="str">
        <f>'centralizador general VAL'!D22</f>
        <v>-</v>
      </c>
      <c r="M20" s="64" t="str">
        <f t="shared" si="0"/>
        <v>-</v>
      </c>
      <c r="N20" s="37" t="str">
        <f t="shared" si="1"/>
        <v>-</v>
      </c>
      <c r="O20" s="37" t="str">
        <f t="shared" si="2"/>
        <v>-</v>
      </c>
    </row>
    <row r="21" spans="1:15" ht="12" customHeight="1" x14ac:dyDescent="0.25">
      <c r="A21" s="77">
        <v>16</v>
      </c>
      <c r="B21" s="144">
        <f>FILIACION!C22</f>
        <v>0</v>
      </c>
      <c r="C21" s="145"/>
      <c r="D21" s="36" t="str">
        <f>'centralizador general CYL'!D23</f>
        <v>-</v>
      </c>
      <c r="E21" s="36" t="str">
        <f>'centralizador general CS'!D23</f>
        <v>-</v>
      </c>
      <c r="F21" s="36" t="str">
        <f>'centralizador general ARTES'!D23</f>
        <v>-</v>
      </c>
      <c r="G21" s="36" t="str">
        <f>'centralizador general ED-FIS'!D23</f>
        <v>-</v>
      </c>
      <c r="H21" s="36" t="str">
        <f>'centralizador general ED-MUS'!D23</f>
        <v>-</v>
      </c>
      <c r="I21" s="36" t="str">
        <f>'centralizador general MAT'!D23</f>
        <v>-</v>
      </c>
      <c r="J21" s="36" t="str">
        <f>'centralizador general TEC'!D23</f>
        <v>-</v>
      </c>
      <c r="K21" s="36" t="str">
        <f>'centralizador general CN'!D23</f>
        <v>-</v>
      </c>
      <c r="L21" s="36" t="str">
        <f>'centralizador general VAL'!D23</f>
        <v>-</v>
      </c>
      <c r="M21" s="64" t="str">
        <f t="shared" si="0"/>
        <v>-</v>
      </c>
      <c r="N21" s="37" t="str">
        <f t="shared" si="1"/>
        <v>-</v>
      </c>
      <c r="O21" s="37" t="str">
        <f t="shared" si="2"/>
        <v>-</v>
      </c>
    </row>
    <row r="22" spans="1:15" ht="12" customHeight="1" x14ac:dyDescent="0.25">
      <c r="A22" s="77">
        <v>17</v>
      </c>
      <c r="B22" s="144">
        <f>FILIACION!C23</f>
        <v>0</v>
      </c>
      <c r="C22" s="145"/>
      <c r="D22" s="36" t="str">
        <f>'centralizador general CYL'!D24</f>
        <v>-</v>
      </c>
      <c r="E22" s="36" t="str">
        <f>'centralizador general CS'!D24</f>
        <v>-</v>
      </c>
      <c r="F22" s="36" t="str">
        <f>'centralizador general ARTES'!D24</f>
        <v>-</v>
      </c>
      <c r="G22" s="36" t="str">
        <f>'centralizador general ED-FIS'!D24</f>
        <v>-</v>
      </c>
      <c r="H22" s="36" t="str">
        <f>'centralizador general ED-MUS'!D24</f>
        <v>-</v>
      </c>
      <c r="I22" s="36" t="str">
        <f>'centralizador general MAT'!D24</f>
        <v>-</v>
      </c>
      <c r="J22" s="36" t="str">
        <f>'centralizador general TEC'!D24</f>
        <v>-</v>
      </c>
      <c r="K22" s="36" t="str">
        <f>'centralizador general CN'!D24</f>
        <v>-</v>
      </c>
      <c r="L22" s="36" t="str">
        <f>'centralizador general VAL'!D24</f>
        <v>-</v>
      </c>
      <c r="M22" s="64" t="str">
        <f t="shared" si="0"/>
        <v>-</v>
      </c>
      <c r="N22" s="37" t="str">
        <f t="shared" si="1"/>
        <v>-</v>
      </c>
      <c r="O22" s="37" t="str">
        <f t="shared" si="2"/>
        <v>-</v>
      </c>
    </row>
    <row r="23" spans="1:15" ht="12" customHeight="1" x14ac:dyDescent="0.25">
      <c r="A23" s="77">
        <v>18</v>
      </c>
      <c r="B23" s="144">
        <f>FILIACION!C24</f>
        <v>0</v>
      </c>
      <c r="C23" s="145"/>
      <c r="D23" s="36" t="str">
        <f>'centralizador general CYL'!D25</f>
        <v>-</v>
      </c>
      <c r="E23" s="36" t="str">
        <f>'centralizador general CS'!D25</f>
        <v>-</v>
      </c>
      <c r="F23" s="36" t="str">
        <f>'centralizador general ARTES'!D25</f>
        <v>-</v>
      </c>
      <c r="G23" s="36" t="str">
        <f>'centralizador general ED-FIS'!D25</f>
        <v>-</v>
      </c>
      <c r="H23" s="36" t="str">
        <f>'centralizador general ED-MUS'!D25</f>
        <v>-</v>
      </c>
      <c r="I23" s="36" t="str">
        <f>'centralizador general MAT'!D25</f>
        <v>-</v>
      </c>
      <c r="J23" s="36" t="str">
        <f>'centralizador general TEC'!D25</f>
        <v>-</v>
      </c>
      <c r="K23" s="36" t="str">
        <f>'centralizador general CN'!D25</f>
        <v>-</v>
      </c>
      <c r="L23" s="36" t="str">
        <f>'centralizador general VAL'!D25</f>
        <v>-</v>
      </c>
      <c r="M23" s="64" t="str">
        <f t="shared" si="0"/>
        <v>-</v>
      </c>
      <c r="N23" s="37" t="str">
        <f t="shared" si="1"/>
        <v>-</v>
      </c>
      <c r="O23" s="37" t="str">
        <f t="shared" si="2"/>
        <v>-</v>
      </c>
    </row>
    <row r="24" spans="1:15" ht="12" customHeight="1" x14ac:dyDescent="0.25">
      <c r="A24" s="77">
        <v>19</v>
      </c>
      <c r="B24" s="144">
        <f>FILIACION!C25</f>
        <v>0</v>
      </c>
      <c r="C24" s="145"/>
      <c r="D24" s="36" t="str">
        <f>'centralizador general CYL'!D26</f>
        <v>-</v>
      </c>
      <c r="E24" s="36" t="str">
        <f>'centralizador general CS'!D26</f>
        <v>-</v>
      </c>
      <c r="F24" s="36" t="str">
        <f>'centralizador general ARTES'!D26</f>
        <v>-</v>
      </c>
      <c r="G24" s="36" t="str">
        <f>'centralizador general ED-FIS'!D26</f>
        <v>-</v>
      </c>
      <c r="H24" s="36" t="str">
        <f>'centralizador general ED-MUS'!D26</f>
        <v>-</v>
      </c>
      <c r="I24" s="36" t="str">
        <f>'centralizador general MAT'!D26</f>
        <v>-</v>
      </c>
      <c r="J24" s="36" t="str">
        <f>'centralizador general TEC'!D26</f>
        <v>-</v>
      </c>
      <c r="K24" s="36" t="str">
        <f>'centralizador general CN'!D26</f>
        <v>-</v>
      </c>
      <c r="L24" s="36" t="str">
        <f>'centralizador general VAL'!D26</f>
        <v>-</v>
      </c>
      <c r="M24" s="64" t="str">
        <f t="shared" si="0"/>
        <v>-</v>
      </c>
      <c r="N24" s="37" t="str">
        <f t="shared" si="1"/>
        <v>-</v>
      </c>
      <c r="O24" s="37" t="str">
        <f t="shared" si="2"/>
        <v>-</v>
      </c>
    </row>
    <row r="25" spans="1:15" ht="12" customHeight="1" x14ac:dyDescent="0.25">
      <c r="A25" s="77">
        <v>20</v>
      </c>
      <c r="B25" s="144">
        <f>FILIACION!C26</f>
        <v>0</v>
      </c>
      <c r="C25" s="145"/>
      <c r="D25" s="36" t="str">
        <f>'centralizador general CYL'!D27</f>
        <v>-</v>
      </c>
      <c r="E25" s="36" t="str">
        <f>'centralizador general CS'!D27</f>
        <v>-</v>
      </c>
      <c r="F25" s="36" t="str">
        <f>'centralizador general ARTES'!D27</f>
        <v>-</v>
      </c>
      <c r="G25" s="36" t="str">
        <f>'centralizador general ED-FIS'!D27</f>
        <v>-</v>
      </c>
      <c r="H25" s="36" t="str">
        <f>'centralizador general ED-MUS'!D27</f>
        <v>-</v>
      </c>
      <c r="I25" s="36" t="str">
        <f>'centralizador general MAT'!D27</f>
        <v>-</v>
      </c>
      <c r="J25" s="36" t="str">
        <f>'centralizador general TEC'!D27</f>
        <v>-</v>
      </c>
      <c r="K25" s="36" t="str">
        <f>'centralizador general CN'!D27</f>
        <v>-</v>
      </c>
      <c r="L25" s="36" t="str">
        <f>'centralizador general VAL'!D27</f>
        <v>-</v>
      </c>
      <c r="M25" s="64" t="str">
        <f t="shared" si="0"/>
        <v>-</v>
      </c>
      <c r="N25" s="37" t="str">
        <f t="shared" si="1"/>
        <v>-</v>
      </c>
      <c r="O25" s="37" t="str">
        <f t="shared" si="2"/>
        <v>-</v>
      </c>
    </row>
    <row r="26" spans="1:15" ht="12" customHeight="1" x14ac:dyDescent="0.25">
      <c r="A26" s="77">
        <v>21</v>
      </c>
      <c r="B26" s="144">
        <f>FILIACION!C27</f>
        <v>0</v>
      </c>
      <c r="C26" s="145"/>
      <c r="D26" s="36" t="str">
        <f>'centralizador general CYL'!D28</f>
        <v>-</v>
      </c>
      <c r="E26" s="36" t="str">
        <f>'centralizador general CS'!D28</f>
        <v>-</v>
      </c>
      <c r="F26" s="36" t="str">
        <f>'centralizador general ARTES'!D28</f>
        <v>-</v>
      </c>
      <c r="G26" s="36" t="str">
        <f>'centralizador general ED-FIS'!D28</f>
        <v>-</v>
      </c>
      <c r="H26" s="36" t="str">
        <f>'centralizador general ED-MUS'!D28</f>
        <v>-</v>
      </c>
      <c r="I26" s="36" t="str">
        <f>'centralizador general MAT'!D28</f>
        <v>-</v>
      </c>
      <c r="J26" s="36" t="str">
        <f>'centralizador general TEC'!D28</f>
        <v>-</v>
      </c>
      <c r="K26" s="36" t="str">
        <f>'centralizador general CN'!D28</f>
        <v>-</v>
      </c>
      <c r="L26" s="36" t="str">
        <f>'centralizador general VAL'!D28</f>
        <v>-</v>
      </c>
      <c r="M26" s="64" t="str">
        <f t="shared" si="0"/>
        <v>-</v>
      </c>
      <c r="N26" s="37" t="str">
        <f t="shared" si="1"/>
        <v>-</v>
      </c>
      <c r="O26" s="37" t="str">
        <f t="shared" si="2"/>
        <v>-</v>
      </c>
    </row>
    <row r="27" spans="1:15" ht="12" customHeight="1" x14ac:dyDescent="0.25">
      <c r="A27" s="77">
        <v>22</v>
      </c>
      <c r="B27" s="144">
        <f>FILIACION!C28</f>
        <v>0</v>
      </c>
      <c r="C27" s="145"/>
      <c r="D27" s="36" t="str">
        <f>'centralizador general CYL'!D29</f>
        <v>-</v>
      </c>
      <c r="E27" s="36" t="str">
        <f>'centralizador general CS'!D29</f>
        <v>-</v>
      </c>
      <c r="F27" s="36" t="str">
        <f>'centralizador general ARTES'!D29</f>
        <v>-</v>
      </c>
      <c r="G27" s="36" t="str">
        <f>'centralizador general ED-FIS'!D29</f>
        <v>-</v>
      </c>
      <c r="H27" s="36" t="str">
        <f>'centralizador general ED-MUS'!D29</f>
        <v>-</v>
      </c>
      <c r="I27" s="36" t="str">
        <f>'centralizador general MAT'!D29</f>
        <v>-</v>
      </c>
      <c r="J27" s="36" t="str">
        <f>'centralizador general TEC'!D29</f>
        <v>-</v>
      </c>
      <c r="K27" s="36" t="str">
        <f>'centralizador general CN'!D29</f>
        <v>-</v>
      </c>
      <c r="L27" s="36" t="str">
        <f>'centralizador general VAL'!D29</f>
        <v>-</v>
      </c>
      <c r="M27" s="64" t="str">
        <f t="shared" si="0"/>
        <v>-</v>
      </c>
      <c r="N27" s="37" t="str">
        <f t="shared" si="1"/>
        <v>-</v>
      </c>
      <c r="O27" s="37" t="str">
        <f t="shared" si="2"/>
        <v>-</v>
      </c>
    </row>
    <row r="28" spans="1:15" ht="12" customHeight="1" x14ac:dyDescent="0.25">
      <c r="A28" s="77">
        <v>23</v>
      </c>
      <c r="B28" s="144">
        <f>FILIACION!C29</f>
        <v>0</v>
      </c>
      <c r="C28" s="145"/>
      <c r="D28" s="36" t="str">
        <f>'centralizador general CYL'!D30</f>
        <v>-</v>
      </c>
      <c r="E28" s="36" t="str">
        <f>'centralizador general CS'!D30</f>
        <v>-</v>
      </c>
      <c r="F28" s="36" t="str">
        <f>'centralizador general ARTES'!D30</f>
        <v>-</v>
      </c>
      <c r="G28" s="36" t="str">
        <f>'centralizador general ED-FIS'!D30</f>
        <v>-</v>
      </c>
      <c r="H28" s="36" t="str">
        <f>'centralizador general ED-MUS'!D30</f>
        <v>-</v>
      </c>
      <c r="I28" s="36" t="str">
        <f>'centralizador general MAT'!D30</f>
        <v>-</v>
      </c>
      <c r="J28" s="36" t="str">
        <f>'centralizador general TEC'!D30</f>
        <v>-</v>
      </c>
      <c r="K28" s="36" t="str">
        <f>'centralizador general CN'!D30</f>
        <v>-</v>
      </c>
      <c r="L28" s="36" t="str">
        <f>'centralizador general VAL'!D30</f>
        <v>-</v>
      </c>
      <c r="M28" s="64" t="str">
        <f t="shared" si="0"/>
        <v>-</v>
      </c>
      <c r="N28" s="37" t="str">
        <f t="shared" si="1"/>
        <v>-</v>
      </c>
      <c r="O28" s="37" t="str">
        <f t="shared" si="2"/>
        <v>-</v>
      </c>
    </row>
    <row r="29" spans="1:15" ht="12" customHeight="1" x14ac:dyDescent="0.25">
      <c r="A29" s="77">
        <v>24</v>
      </c>
      <c r="B29" s="144">
        <f>FILIACION!C30</f>
        <v>0</v>
      </c>
      <c r="C29" s="145"/>
      <c r="D29" s="36" t="str">
        <f>'centralizador general CYL'!D31</f>
        <v>-</v>
      </c>
      <c r="E29" s="36" t="str">
        <f>'centralizador general CS'!D31</f>
        <v>-</v>
      </c>
      <c r="F29" s="36" t="str">
        <f>'centralizador general ARTES'!D31</f>
        <v>-</v>
      </c>
      <c r="G29" s="36" t="str">
        <f>'centralizador general ED-FIS'!D31</f>
        <v>-</v>
      </c>
      <c r="H29" s="36" t="str">
        <f>'centralizador general ED-MUS'!D31</f>
        <v>-</v>
      </c>
      <c r="I29" s="36" t="str">
        <f>'centralizador general MAT'!D31</f>
        <v>-</v>
      </c>
      <c r="J29" s="36" t="str">
        <f>'centralizador general TEC'!D31</f>
        <v>-</v>
      </c>
      <c r="K29" s="36" t="str">
        <f>'centralizador general CN'!D31</f>
        <v>-</v>
      </c>
      <c r="L29" s="36" t="str">
        <f>'centralizador general VAL'!D31</f>
        <v>-</v>
      </c>
      <c r="M29" s="64" t="str">
        <f t="shared" si="0"/>
        <v>-</v>
      </c>
      <c r="N29" s="37" t="str">
        <f t="shared" si="1"/>
        <v>-</v>
      </c>
      <c r="O29" s="37" t="str">
        <f t="shared" si="2"/>
        <v>-</v>
      </c>
    </row>
    <row r="30" spans="1:15" ht="12" customHeight="1" x14ac:dyDescent="0.25">
      <c r="A30" s="77">
        <v>25</v>
      </c>
      <c r="B30" s="144">
        <f>FILIACION!C31</f>
        <v>0</v>
      </c>
      <c r="C30" s="145"/>
      <c r="D30" s="36" t="str">
        <f>'centralizador general CYL'!D32</f>
        <v>-</v>
      </c>
      <c r="E30" s="36" t="str">
        <f>'centralizador general CS'!D32</f>
        <v>-</v>
      </c>
      <c r="F30" s="36" t="str">
        <f>'centralizador general ARTES'!D32</f>
        <v>-</v>
      </c>
      <c r="G30" s="36" t="str">
        <f>'centralizador general ED-FIS'!D32</f>
        <v>-</v>
      </c>
      <c r="H30" s="36" t="str">
        <f>'centralizador general ED-MUS'!D32</f>
        <v>-</v>
      </c>
      <c r="I30" s="36" t="str">
        <f>'centralizador general MAT'!D32</f>
        <v>-</v>
      </c>
      <c r="J30" s="36" t="str">
        <f>'centralizador general TEC'!D32</f>
        <v>-</v>
      </c>
      <c r="K30" s="36" t="str">
        <f>'centralizador general CN'!D32</f>
        <v>-</v>
      </c>
      <c r="L30" s="36" t="str">
        <f>'centralizador general VAL'!D32</f>
        <v>-</v>
      </c>
      <c r="M30" s="64" t="str">
        <f t="shared" si="0"/>
        <v>-</v>
      </c>
      <c r="N30" s="37" t="str">
        <f t="shared" si="1"/>
        <v>-</v>
      </c>
      <c r="O30" s="37" t="str">
        <f t="shared" si="2"/>
        <v>-</v>
      </c>
    </row>
    <row r="31" spans="1:15" ht="12" customHeight="1" x14ac:dyDescent="0.25">
      <c r="A31" s="77">
        <v>26</v>
      </c>
      <c r="B31" s="144">
        <f>FILIACION!C32</f>
        <v>0</v>
      </c>
      <c r="C31" s="145"/>
      <c r="D31" s="36" t="str">
        <f>'centralizador general CYL'!D33</f>
        <v>-</v>
      </c>
      <c r="E31" s="36" t="str">
        <f>'centralizador general CS'!D33</f>
        <v>-</v>
      </c>
      <c r="F31" s="36" t="str">
        <f>'centralizador general ARTES'!D33</f>
        <v>-</v>
      </c>
      <c r="G31" s="36" t="str">
        <f>'centralizador general ED-FIS'!D33</f>
        <v>-</v>
      </c>
      <c r="H31" s="36" t="str">
        <f>'centralizador general ED-MUS'!D33</f>
        <v>-</v>
      </c>
      <c r="I31" s="36" t="str">
        <f>'centralizador general MAT'!D33</f>
        <v>-</v>
      </c>
      <c r="J31" s="36" t="str">
        <f>'centralizador general TEC'!D33</f>
        <v>-</v>
      </c>
      <c r="K31" s="36" t="str">
        <f>'centralizador general CN'!D33</f>
        <v>-</v>
      </c>
      <c r="L31" s="36" t="str">
        <f>'centralizador general VAL'!D33</f>
        <v>-</v>
      </c>
      <c r="M31" s="64" t="str">
        <f t="shared" si="0"/>
        <v>-</v>
      </c>
      <c r="N31" s="37" t="str">
        <f t="shared" si="1"/>
        <v>-</v>
      </c>
      <c r="O31" s="37" t="str">
        <f t="shared" si="2"/>
        <v>-</v>
      </c>
    </row>
    <row r="32" spans="1:15" ht="12" customHeight="1" x14ac:dyDescent="0.25">
      <c r="A32" s="77">
        <v>27</v>
      </c>
      <c r="B32" s="144">
        <f>FILIACION!C33</f>
        <v>0</v>
      </c>
      <c r="C32" s="145"/>
      <c r="D32" s="36" t="str">
        <f>'centralizador general CYL'!D34</f>
        <v>-</v>
      </c>
      <c r="E32" s="36" t="str">
        <f>'centralizador general CS'!D34</f>
        <v>-</v>
      </c>
      <c r="F32" s="36" t="str">
        <f>'centralizador general ARTES'!D34</f>
        <v>-</v>
      </c>
      <c r="G32" s="36" t="str">
        <f>'centralizador general ED-FIS'!D34</f>
        <v>-</v>
      </c>
      <c r="H32" s="36" t="str">
        <f>'centralizador general ED-MUS'!D34</f>
        <v>-</v>
      </c>
      <c r="I32" s="36" t="str">
        <f>'centralizador general MAT'!D34</f>
        <v>-</v>
      </c>
      <c r="J32" s="36" t="str">
        <f>'centralizador general TEC'!D34</f>
        <v>-</v>
      </c>
      <c r="K32" s="36" t="str">
        <f>'centralizador general CN'!D34</f>
        <v>-</v>
      </c>
      <c r="L32" s="36" t="str">
        <f>'centralizador general VAL'!D34</f>
        <v>-</v>
      </c>
      <c r="M32" s="64" t="str">
        <f t="shared" si="0"/>
        <v>-</v>
      </c>
      <c r="N32" s="37" t="str">
        <f t="shared" si="1"/>
        <v>-</v>
      </c>
      <c r="O32" s="37" t="str">
        <f t="shared" si="2"/>
        <v>-</v>
      </c>
    </row>
    <row r="33" spans="1:15" ht="12" customHeight="1" x14ac:dyDescent="0.25">
      <c r="A33" s="77">
        <v>28</v>
      </c>
      <c r="B33" s="144">
        <f>FILIACION!C34</f>
        <v>0</v>
      </c>
      <c r="C33" s="145"/>
      <c r="D33" s="36" t="str">
        <f>'centralizador general CYL'!D35</f>
        <v>-</v>
      </c>
      <c r="E33" s="36" t="str">
        <f>'centralizador general CS'!D35</f>
        <v>-</v>
      </c>
      <c r="F33" s="36" t="str">
        <f>'centralizador general ARTES'!D35</f>
        <v>-</v>
      </c>
      <c r="G33" s="36" t="str">
        <f>'centralizador general ED-FIS'!D35</f>
        <v>-</v>
      </c>
      <c r="H33" s="36" t="str">
        <f>'centralizador general ED-MUS'!D35</f>
        <v>-</v>
      </c>
      <c r="I33" s="36" t="str">
        <f>'centralizador general MAT'!D35</f>
        <v>-</v>
      </c>
      <c r="J33" s="36" t="str">
        <f>'centralizador general TEC'!D35</f>
        <v>-</v>
      </c>
      <c r="K33" s="36" t="str">
        <f>'centralizador general CN'!D35</f>
        <v>-</v>
      </c>
      <c r="L33" s="36" t="str">
        <f>'centralizador general VAL'!D35</f>
        <v>-</v>
      </c>
      <c r="M33" s="64" t="str">
        <f t="shared" si="0"/>
        <v>-</v>
      </c>
      <c r="N33" s="37" t="str">
        <f t="shared" si="1"/>
        <v>-</v>
      </c>
      <c r="O33" s="37" t="str">
        <f t="shared" si="2"/>
        <v>-</v>
      </c>
    </row>
    <row r="34" spans="1:15" ht="12" customHeight="1" x14ac:dyDescent="0.25">
      <c r="A34" s="77">
        <v>29</v>
      </c>
      <c r="B34" s="144">
        <f>FILIACION!C35</f>
        <v>0</v>
      </c>
      <c r="C34" s="145"/>
      <c r="D34" s="36" t="str">
        <f>'centralizador general CYL'!D36</f>
        <v>-</v>
      </c>
      <c r="E34" s="36" t="str">
        <f>'centralizador general CS'!D36</f>
        <v>-</v>
      </c>
      <c r="F34" s="36" t="str">
        <f>'centralizador general ARTES'!D36</f>
        <v>-</v>
      </c>
      <c r="G34" s="36" t="str">
        <f>'centralizador general ED-FIS'!D36</f>
        <v>-</v>
      </c>
      <c r="H34" s="36" t="str">
        <f>'centralizador general ED-MUS'!D36</f>
        <v>-</v>
      </c>
      <c r="I34" s="36" t="str">
        <f>'centralizador general MAT'!D36</f>
        <v>-</v>
      </c>
      <c r="J34" s="36" t="str">
        <f>'centralizador general TEC'!D36</f>
        <v>-</v>
      </c>
      <c r="K34" s="36" t="str">
        <f>'centralizador general CN'!D36</f>
        <v>-</v>
      </c>
      <c r="L34" s="36" t="str">
        <f>'centralizador general VAL'!D36</f>
        <v>-</v>
      </c>
      <c r="M34" s="64" t="str">
        <f t="shared" si="0"/>
        <v>-</v>
      </c>
      <c r="N34" s="37" t="str">
        <f t="shared" si="1"/>
        <v>-</v>
      </c>
      <c r="O34" s="37" t="str">
        <f t="shared" si="2"/>
        <v>-</v>
      </c>
    </row>
    <row r="35" spans="1:15" ht="12" customHeight="1" x14ac:dyDescent="0.25">
      <c r="A35" s="77">
        <v>30</v>
      </c>
      <c r="B35" s="144">
        <f>FILIACION!C36</f>
        <v>0</v>
      </c>
      <c r="C35" s="145"/>
      <c r="D35" s="36" t="str">
        <f>'centralizador general CYL'!D37</f>
        <v>-</v>
      </c>
      <c r="E35" s="36" t="str">
        <f>'centralizador general CS'!D37</f>
        <v>-</v>
      </c>
      <c r="F35" s="36" t="str">
        <f>'centralizador general ARTES'!D37</f>
        <v>-</v>
      </c>
      <c r="G35" s="36" t="str">
        <f>'centralizador general ED-FIS'!D37</f>
        <v>-</v>
      </c>
      <c r="H35" s="36" t="str">
        <f>'centralizador general ED-MUS'!D37</f>
        <v>-</v>
      </c>
      <c r="I35" s="36" t="str">
        <f>'centralizador general MAT'!D37</f>
        <v>-</v>
      </c>
      <c r="J35" s="36" t="str">
        <f>'centralizador general TEC'!D37</f>
        <v>-</v>
      </c>
      <c r="K35" s="36" t="str">
        <f>'centralizador general CN'!D37</f>
        <v>-</v>
      </c>
      <c r="L35" s="36" t="str">
        <f>'centralizador general VAL'!D37</f>
        <v>-</v>
      </c>
      <c r="M35" s="64" t="str">
        <f t="shared" si="0"/>
        <v>-</v>
      </c>
      <c r="N35" s="37" t="str">
        <f t="shared" si="1"/>
        <v>-</v>
      </c>
      <c r="O35" s="37" t="str">
        <f t="shared" si="2"/>
        <v>-</v>
      </c>
    </row>
    <row r="36" spans="1:15" ht="12" customHeight="1" x14ac:dyDescent="0.25">
      <c r="A36" s="77">
        <v>31</v>
      </c>
      <c r="B36" s="144">
        <f>FILIACION!C37</f>
        <v>0</v>
      </c>
      <c r="C36" s="145"/>
      <c r="D36" s="36" t="str">
        <f>'centralizador general CYL'!D38</f>
        <v>-</v>
      </c>
      <c r="E36" s="36" t="str">
        <f>'centralizador general CS'!D38</f>
        <v>-</v>
      </c>
      <c r="F36" s="36" t="str">
        <f>'centralizador general ARTES'!D38</f>
        <v>-</v>
      </c>
      <c r="G36" s="36" t="str">
        <f>'centralizador general ED-FIS'!D38</f>
        <v>-</v>
      </c>
      <c r="H36" s="36" t="str">
        <f>'centralizador general ED-MUS'!D38</f>
        <v>-</v>
      </c>
      <c r="I36" s="36" t="str">
        <f>'centralizador general MAT'!D38</f>
        <v>-</v>
      </c>
      <c r="J36" s="36" t="str">
        <f>'centralizador general TEC'!D38</f>
        <v>-</v>
      </c>
      <c r="K36" s="36" t="str">
        <f>'centralizador general CN'!D38</f>
        <v>-</v>
      </c>
      <c r="L36" s="36" t="str">
        <f>'centralizador general VAL'!D38</f>
        <v>-</v>
      </c>
      <c r="M36" s="64" t="str">
        <f t="shared" si="0"/>
        <v>-</v>
      </c>
      <c r="N36" s="37" t="str">
        <f t="shared" si="1"/>
        <v>-</v>
      </c>
      <c r="O36" s="37" t="str">
        <f t="shared" si="2"/>
        <v>-</v>
      </c>
    </row>
    <row r="37" spans="1:15" ht="12" customHeight="1" x14ac:dyDescent="0.25">
      <c r="A37" s="77">
        <v>32</v>
      </c>
      <c r="B37" s="144">
        <f>FILIACION!C38</f>
        <v>0</v>
      </c>
      <c r="C37" s="145"/>
      <c r="D37" s="36" t="str">
        <f>'centralizador general CYL'!D39</f>
        <v>-</v>
      </c>
      <c r="E37" s="36" t="str">
        <f>'centralizador general CS'!D39</f>
        <v>-</v>
      </c>
      <c r="F37" s="36" t="str">
        <f>'centralizador general ARTES'!D39</f>
        <v>-</v>
      </c>
      <c r="G37" s="36" t="str">
        <f>'centralizador general ED-FIS'!D39</f>
        <v>-</v>
      </c>
      <c r="H37" s="36" t="str">
        <f>'centralizador general ED-MUS'!D39</f>
        <v>-</v>
      </c>
      <c r="I37" s="36" t="str">
        <f>'centralizador general MAT'!D39</f>
        <v>-</v>
      </c>
      <c r="J37" s="36" t="str">
        <f>'centralizador general TEC'!D39</f>
        <v>-</v>
      </c>
      <c r="K37" s="36" t="str">
        <f>'centralizador general CN'!D39</f>
        <v>-</v>
      </c>
      <c r="L37" s="36" t="str">
        <f>'centralizador general VAL'!D39</f>
        <v>-</v>
      </c>
      <c r="M37" s="64" t="str">
        <f t="shared" si="0"/>
        <v>-</v>
      </c>
      <c r="N37" s="37" t="str">
        <f t="shared" si="1"/>
        <v>-</v>
      </c>
      <c r="O37" s="37" t="str">
        <f t="shared" si="2"/>
        <v>-</v>
      </c>
    </row>
    <row r="38" spans="1:15" ht="12" customHeight="1" x14ac:dyDescent="0.25">
      <c r="A38" s="77">
        <v>33</v>
      </c>
      <c r="B38" s="144">
        <f>FILIACION!C39</f>
        <v>0</v>
      </c>
      <c r="C38" s="145"/>
      <c r="D38" s="36" t="str">
        <f>'centralizador general CYL'!D40</f>
        <v>-</v>
      </c>
      <c r="E38" s="36" t="str">
        <f>'centralizador general CS'!D40</f>
        <v>-</v>
      </c>
      <c r="F38" s="36" t="str">
        <f>'centralizador general ARTES'!D40</f>
        <v>-</v>
      </c>
      <c r="G38" s="36" t="str">
        <f>'centralizador general ED-FIS'!D40</f>
        <v>-</v>
      </c>
      <c r="H38" s="36" t="str">
        <f>'centralizador general ED-MUS'!D40</f>
        <v>-</v>
      </c>
      <c r="I38" s="36" t="str">
        <f>'centralizador general MAT'!D40</f>
        <v>-</v>
      </c>
      <c r="J38" s="36" t="str">
        <f>'centralizador general TEC'!D40</f>
        <v>-</v>
      </c>
      <c r="K38" s="36" t="str">
        <f>'centralizador general CN'!D40</f>
        <v>-</v>
      </c>
      <c r="L38" s="36" t="str">
        <f>'centralizador general VAL'!D40</f>
        <v>-</v>
      </c>
      <c r="M38" s="64" t="str">
        <f t="shared" si="0"/>
        <v>-</v>
      </c>
      <c r="N38" s="37" t="str">
        <f t="shared" si="1"/>
        <v>-</v>
      </c>
      <c r="O38" s="37" t="str">
        <f t="shared" si="2"/>
        <v>-</v>
      </c>
    </row>
    <row r="39" spans="1:15" ht="12" customHeight="1" x14ac:dyDescent="0.25">
      <c r="A39" s="77">
        <v>34</v>
      </c>
      <c r="B39" s="144">
        <f>FILIACION!C40</f>
        <v>0</v>
      </c>
      <c r="C39" s="145"/>
      <c r="D39" s="36" t="str">
        <f>'centralizador general CYL'!D41</f>
        <v>-</v>
      </c>
      <c r="E39" s="36" t="str">
        <f>'centralizador general CS'!D41</f>
        <v>-</v>
      </c>
      <c r="F39" s="36" t="str">
        <f>'centralizador general ARTES'!D41</f>
        <v>-</v>
      </c>
      <c r="G39" s="36" t="str">
        <f>'centralizador general ED-FIS'!D41</f>
        <v>-</v>
      </c>
      <c r="H39" s="36" t="str">
        <f>'centralizador general ED-MUS'!D41</f>
        <v>-</v>
      </c>
      <c r="I39" s="36" t="str">
        <f>'centralizador general MAT'!D41</f>
        <v>-</v>
      </c>
      <c r="J39" s="36" t="str">
        <f>'centralizador general TEC'!D41</f>
        <v>-</v>
      </c>
      <c r="K39" s="36" t="str">
        <f>'centralizador general CN'!D41</f>
        <v>-</v>
      </c>
      <c r="L39" s="36" t="str">
        <f>'centralizador general VAL'!D41</f>
        <v>-</v>
      </c>
      <c r="M39" s="64" t="str">
        <f t="shared" si="0"/>
        <v>-</v>
      </c>
      <c r="N39" s="37" t="str">
        <f t="shared" si="1"/>
        <v>-</v>
      </c>
      <c r="O39" s="37" t="str">
        <f t="shared" si="2"/>
        <v>-</v>
      </c>
    </row>
    <row r="40" spans="1:15" ht="12" customHeight="1" x14ac:dyDescent="0.25">
      <c r="A40" s="77">
        <v>35</v>
      </c>
      <c r="B40" s="144">
        <f>FILIACION!C41</f>
        <v>0</v>
      </c>
      <c r="C40" s="145"/>
      <c r="D40" s="36" t="str">
        <f>'centralizador general CYL'!D42</f>
        <v>-</v>
      </c>
      <c r="E40" s="36" t="str">
        <f>'centralizador general CS'!D42</f>
        <v>-</v>
      </c>
      <c r="F40" s="36" t="str">
        <f>'centralizador general ARTES'!D42</f>
        <v>-</v>
      </c>
      <c r="G40" s="36" t="str">
        <f>'centralizador general ED-FIS'!D42</f>
        <v>-</v>
      </c>
      <c r="H40" s="36" t="str">
        <f>'centralizador general ED-MUS'!D42</f>
        <v>-</v>
      </c>
      <c r="I40" s="36" t="str">
        <f>'centralizador general MAT'!D42</f>
        <v>-</v>
      </c>
      <c r="J40" s="36" t="str">
        <f>'centralizador general TEC'!D42</f>
        <v>-</v>
      </c>
      <c r="K40" s="36" t="str">
        <f>'centralizador general CN'!D42</f>
        <v>-</v>
      </c>
      <c r="L40" s="36" t="str">
        <f>'centralizador general VAL'!D42</f>
        <v>-</v>
      </c>
      <c r="M40" s="64" t="str">
        <f t="shared" si="0"/>
        <v>-</v>
      </c>
      <c r="N40" s="37" t="str">
        <f t="shared" si="1"/>
        <v>-</v>
      </c>
      <c r="O40" s="37" t="str">
        <f t="shared" si="2"/>
        <v>-</v>
      </c>
    </row>
    <row r="41" spans="1:15" ht="12" customHeight="1" x14ac:dyDescent="0.25">
      <c r="A41" s="77">
        <v>36</v>
      </c>
      <c r="B41" s="144">
        <f>FILIACION!C42</f>
        <v>0</v>
      </c>
      <c r="C41" s="145"/>
      <c r="D41" s="36" t="str">
        <f>'centralizador general CYL'!D43</f>
        <v>-</v>
      </c>
      <c r="E41" s="36" t="str">
        <f>'centralizador general CS'!D43</f>
        <v>-</v>
      </c>
      <c r="F41" s="36" t="str">
        <f>'centralizador general ARTES'!D43</f>
        <v>-</v>
      </c>
      <c r="G41" s="36" t="str">
        <f>'centralizador general ED-FIS'!D43</f>
        <v>-</v>
      </c>
      <c r="H41" s="36" t="str">
        <f>'centralizador general ED-MUS'!D43</f>
        <v>-</v>
      </c>
      <c r="I41" s="36" t="str">
        <f>'centralizador general MAT'!D43</f>
        <v>-</v>
      </c>
      <c r="J41" s="36" t="str">
        <f>'centralizador general TEC'!D43</f>
        <v>-</v>
      </c>
      <c r="K41" s="36" t="str">
        <f>'centralizador general CN'!D43</f>
        <v>-</v>
      </c>
      <c r="L41" s="36" t="str">
        <f>'centralizador general VAL'!D43</f>
        <v>-</v>
      </c>
      <c r="M41" s="64" t="str">
        <f t="shared" si="0"/>
        <v>-</v>
      </c>
      <c r="N41" s="37" t="str">
        <f t="shared" si="1"/>
        <v>-</v>
      </c>
      <c r="O41" s="37" t="str">
        <f t="shared" si="2"/>
        <v>-</v>
      </c>
    </row>
  </sheetData>
  <sheetProtection algorithmName="SHA-512" hashValue="cRVvSoPYcvxcD0C0y0UpT7XlE00VPWNWpBiSju4wDO+m89i1nIm5kjYzsuVmuC05LynOXUfjdRafx5cfbGHG6w==" saltValue="YUfoJJhySkscD7oHzmMzVQ==" spinCount="100000" sheet="1" objects="1" scenarios="1"/>
  <mergeCells count="49">
    <mergeCell ref="A1:O1"/>
    <mergeCell ref="C2:F2"/>
    <mergeCell ref="G2:I2"/>
    <mergeCell ref="C3:F3"/>
    <mergeCell ref="G3:I3"/>
    <mergeCell ref="B10:C10"/>
    <mergeCell ref="C4:F4"/>
    <mergeCell ref="G4:I4"/>
    <mergeCell ref="J4:L4"/>
    <mergeCell ref="M4:N4"/>
    <mergeCell ref="B5:C5"/>
    <mergeCell ref="B6:C6"/>
    <mergeCell ref="Q6:S8"/>
    <mergeCell ref="B7:C7"/>
    <mergeCell ref="B8:C8"/>
    <mergeCell ref="B9:C9"/>
    <mergeCell ref="B22:C22"/>
    <mergeCell ref="B11:C11"/>
    <mergeCell ref="B12:C12"/>
    <mergeCell ref="B13:C13"/>
    <mergeCell ref="B14:C14"/>
    <mergeCell ref="B15:C15"/>
    <mergeCell ref="B16:C16"/>
    <mergeCell ref="B17:C17"/>
    <mergeCell ref="B18:C18"/>
    <mergeCell ref="B19:C19"/>
    <mergeCell ref="B20:C20"/>
    <mergeCell ref="B21:C21"/>
    <mergeCell ref="B24:C24"/>
    <mergeCell ref="B25:C25"/>
    <mergeCell ref="B26:C26"/>
    <mergeCell ref="B27:C27"/>
    <mergeCell ref="B28:C28"/>
    <mergeCell ref="B41:C41"/>
    <mergeCell ref="J2:O2"/>
    <mergeCell ref="J3:O3"/>
    <mergeCell ref="B35:C35"/>
    <mergeCell ref="B36:C36"/>
    <mergeCell ref="B37:C37"/>
    <mergeCell ref="B38:C38"/>
    <mergeCell ref="B39:C39"/>
    <mergeCell ref="B40:C40"/>
    <mergeCell ref="B29:C29"/>
    <mergeCell ref="B30:C30"/>
    <mergeCell ref="B31:C31"/>
    <mergeCell ref="B32:C32"/>
    <mergeCell ref="B33:C33"/>
    <mergeCell ref="B34:C34"/>
    <mergeCell ref="B23:C23"/>
  </mergeCells>
  <conditionalFormatting sqref="D6:O41">
    <cfRule type="cellIs" dxfId="3" priority="5" operator="equal">
      <formula>"L"</formula>
    </cfRule>
    <cfRule type="cellIs" dxfId="2" priority="6" operator="equal">
      <formula>"F"</formula>
    </cfRule>
  </conditionalFormatting>
  <conditionalFormatting sqref="O6:O41">
    <cfRule type="containsText" dxfId="23" priority="3" operator="containsText" text="APROBO">
      <formula>NOT(ISERROR(SEARCH("APROBO",O6)))</formula>
    </cfRule>
    <cfRule type="containsText" dxfId="22" priority="4" operator="containsText" text="REPROBO">
      <formula>NOT(ISERROR(SEARCH("REPROBO",O6)))</formula>
    </cfRule>
  </conditionalFormatting>
  <conditionalFormatting sqref="N6:N41">
    <cfRule type="containsText" dxfId="21" priority="1" operator="containsText" text="ED">
      <formula>NOT(ISERROR(SEARCH("ED",N6)))</formula>
    </cfRule>
    <cfRule type="cellIs" dxfId="20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8DF93A-9712-46B4-B344-E60DF98D76E2}">
  <sheetPr codeName="Hoja69">
    <tabColor rgb="FF216BFF"/>
  </sheetPr>
  <dimension ref="A1:S41"/>
  <sheetViews>
    <sheetView showGridLines="0" zoomScaleNormal="100" workbookViewId="0">
      <selection activeCell="M6" sqref="M6:M4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14" width="7.140625" customWidth="1"/>
    <col min="15" max="15" width="15.7109375" customWidth="1"/>
    <col min="16" max="16" width="7.5703125" customWidth="1"/>
    <col min="17" max="17" width="20.42578125" customWidth="1"/>
    <col min="18" max="18" width="3.7109375" bestFit="1" customWidth="1"/>
    <col min="19" max="19" width="10.5703125" bestFit="1" customWidth="1"/>
  </cols>
  <sheetData>
    <row r="1" spans="1:19" ht="14.1" customHeight="1" x14ac:dyDescent="0.25">
      <c r="A1" s="124" t="s">
        <v>183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</row>
    <row r="2" spans="1:19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6" t="s">
        <v>50</v>
      </c>
      <c r="H2" s="126"/>
      <c r="I2" s="126"/>
      <c r="J2" s="188" t="str">
        <f>CARATULA!F24</f>
        <v>MAESTRA DE AULA</v>
      </c>
      <c r="K2" s="188"/>
      <c r="L2" s="188"/>
      <c r="M2" s="188"/>
      <c r="N2" s="188"/>
      <c r="O2" s="188"/>
    </row>
    <row r="3" spans="1:19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6" t="s">
        <v>58</v>
      </c>
      <c r="H3" s="126"/>
      <c r="I3" s="126"/>
      <c r="J3" s="188" t="str">
        <f>CARATULA!F18</f>
        <v>MYRIAM MILENA MIRANDA HERRA</v>
      </c>
      <c r="K3" s="188"/>
      <c r="L3" s="188"/>
      <c r="M3" s="188"/>
      <c r="N3" s="188"/>
      <c r="O3" s="188"/>
    </row>
    <row r="4" spans="1:19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8"/>
      <c r="H4" s="138"/>
      <c r="I4" s="138"/>
      <c r="J4" s="139"/>
      <c r="K4" s="139"/>
      <c r="L4" s="139"/>
      <c r="M4" s="127"/>
      <c r="N4" s="127"/>
      <c r="O4" s="28"/>
    </row>
    <row r="5" spans="1:19" ht="63" customHeight="1" x14ac:dyDescent="0.25">
      <c r="A5" s="79" t="s">
        <v>35</v>
      </c>
      <c r="B5" s="154" t="s">
        <v>63</v>
      </c>
      <c r="C5" s="154"/>
      <c r="D5" s="62" t="s">
        <v>179</v>
      </c>
      <c r="E5" s="62" t="s">
        <v>21</v>
      </c>
      <c r="F5" s="62" t="s">
        <v>182</v>
      </c>
      <c r="G5" s="62" t="s">
        <v>180</v>
      </c>
      <c r="H5" s="62" t="s">
        <v>22</v>
      </c>
      <c r="I5" s="63" t="s">
        <v>26</v>
      </c>
      <c r="J5" s="62" t="s">
        <v>27</v>
      </c>
      <c r="K5" s="62" t="s">
        <v>25</v>
      </c>
      <c r="L5" s="62" t="s">
        <v>181</v>
      </c>
      <c r="M5" s="80" t="s">
        <v>128</v>
      </c>
      <c r="N5" s="80" t="s">
        <v>105</v>
      </c>
      <c r="O5" s="81" t="s">
        <v>106</v>
      </c>
    </row>
    <row r="6" spans="1:19" ht="12" customHeight="1" x14ac:dyDescent="0.25">
      <c r="A6" s="82">
        <v>1</v>
      </c>
      <c r="B6" s="158" t="str">
        <f>FILIACION!C7</f>
        <v>Editorial Nueva Generación</v>
      </c>
      <c r="C6" s="159"/>
      <c r="D6" s="36">
        <f>'centralizador general CYL'!E8</f>
        <v>20</v>
      </c>
      <c r="E6" s="36">
        <f>'centralizador general CS'!E8</f>
        <v>38.5</v>
      </c>
      <c r="F6" s="36">
        <f>'centralizador general ARTES'!E8</f>
        <v>65.5</v>
      </c>
      <c r="G6" s="36">
        <f>'centralizador general ED-FIS'!E8</f>
        <v>65.5</v>
      </c>
      <c r="H6" s="36">
        <f>'centralizador general ED-MUS'!E8</f>
        <v>65.5</v>
      </c>
      <c r="I6" s="36">
        <f>'centralizador general MAT'!E8</f>
        <v>65.5</v>
      </c>
      <c r="J6" s="36">
        <f>'centralizador general TEC'!E8</f>
        <v>65.5</v>
      </c>
      <c r="K6" s="36">
        <f>'centralizador general CN'!E8</f>
        <v>65.5</v>
      </c>
      <c r="L6" s="36">
        <f>'centralizador general VAL'!E8</f>
        <v>65.5</v>
      </c>
      <c r="M6" s="64">
        <f>IF(ISERROR(AVERAGE(D6:L6)),"-",AVERAGE(D6:L6))</f>
        <v>57.444444444444443</v>
      </c>
      <c r="N6" s="35" t="str">
        <f>IF(M6&lt;51,"ED",IF(M6&lt;69,"DA",IF(M6&lt;85,"DO",IF(M6&lt;101,"DP","-"))))</f>
        <v>DA</v>
      </c>
      <c r="O6" s="35" t="str">
        <f>IF(M6&lt;51,"REPROBO",IF(M6&lt;101,"APROBO","-"))</f>
        <v>APROBO</v>
      </c>
      <c r="Q6" s="151" t="s">
        <v>107</v>
      </c>
      <c r="R6" s="151"/>
      <c r="S6" s="151"/>
    </row>
    <row r="7" spans="1:19" ht="12" customHeight="1" x14ac:dyDescent="0.25">
      <c r="A7" s="77">
        <v>2</v>
      </c>
      <c r="B7" s="144" t="str">
        <f>FILIACION!C8</f>
        <v xml:space="preserve">Choquehuanca Prudencio Evaristo </v>
      </c>
      <c r="C7" s="145"/>
      <c r="D7" s="36">
        <f>'centralizador general CYL'!E9</f>
        <v>35</v>
      </c>
      <c r="E7" s="36">
        <f>'centralizador general CS'!E9</f>
        <v>5</v>
      </c>
      <c r="F7" s="36">
        <f>'centralizador general ARTES'!E9</f>
        <v>10</v>
      </c>
      <c r="G7" s="36">
        <f>'centralizador general ED-FIS'!E9</f>
        <v>10</v>
      </c>
      <c r="H7" s="36">
        <f>'centralizador general ED-MUS'!E9</f>
        <v>15.8</v>
      </c>
      <c r="I7" s="36">
        <f>'centralizador general MAT'!E9</f>
        <v>10</v>
      </c>
      <c r="J7" s="36">
        <f>'centralizador general TEC'!E9</f>
        <v>10</v>
      </c>
      <c r="K7" s="36">
        <f>'centralizador general CN'!E9</f>
        <v>10</v>
      </c>
      <c r="L7" s="36">
        <f>'centralizador general VAL'!E9</f>
        <v>10</v>
      </c>
      <c r="M7" s="64">
        <f t="shared" ref="M7:M41" si="0">IF(ISERROR(AVERAGE(D7:L7)),"-",AVERAGE(D7:L7))</f>
        <v>12.866666666666667</v>
      </c>
      <c r="N7" s="37" t="str">
        <f t="shared" ref="N7:N41" si="1">IF(M7&lt;51,"ED",IF(M7&lt;69,"DA",IF(M7&lt;85,"DO",IF(M7&lt;101,"DP","-"))))</f>
        <v>ED</v>
      </c>
      <c r="O7" s="37" t="str">
        <f t="shared" ref="O7:O41" si="2">IF(M7&lt;51,"REPROBO",IF(M7&lt;101,"APROBO","-"))</f>
        <v>REPROBO</v>
      </c>
      <c r="Q7" s="151"/>
      <c r="R7" s="151"/>
      <c r="S7" s="151"/>
    </row>
    <row r="8" spans="1:19" ht="12" customHeight="1" x14ac:dyDescent="0.25">
      <c r="A8" s="77">
        <v>3</v>
      </c>
      <c r="B8" s="144" t="str">
        <f>FILIACION!C9</f>
        <v>ASD</v>
      </c>
      <c r="C8" s="145"/>
      <c r="D8" s="36">
        <f>'centralizador general CYL'!E10</f>
        <v>5</v>
      </c>
      <c r="E8" s="36">
        <f>'centralizador general CS'!E10</f>
        <v>5</v>
      </c>
      <c r="F8" s="36">
        <f>'centralizador general ARTES'!E10</f>
        <v>10</v>
      </c>
      <c r="G8" s="36">
        <f>'centralizador general ED-FIS'!E10</f>
        <v>10</v>
      </c>
      <c r="H8" s="36">
        <f>'centralizador general ED-MUS'!E10</f>
        <v>10</v>
      </c>
      <c r="I8" s="36">
        <f>'centralizador general MAT'!E10</f>
        <v>10</v>
      </c>
      <c r="J8" s="36">
        <f>'centralizador general TEC'!E10</f>
        <v>10</v>
      </c>
      <c r="K8" s="36">
        <f>'centralizador general CN'!E10</f>
        <v>10</v>
      </c>
      <c r="L8" s="36">
        <f>'centralizador general VAL'!E10</f>
        <v>10</v>
      </c>
      <c r="M8" s="64">
        <f t="shared" si="0"/>
        <v>8.8888888888888893</v>
      </c>
      <c r="N8" s="37" t="str">
        <f t="shared" si="1"/>
        <v>ED</v>
      </c>
      <c r="O8" s="37" t="str">
        <f t="shared" si="2"/>
        <v>REPROBO</v>
      </c>
      <c r="Q8" s="151"/>
      <c r="R8" s="151"/>
      <c r="S8" s="151"/>
    </row>
    <row r="9" spans="1:19" ht="12" customHeight="1" x14ac:dyDescent="0.25">
      <c r="A9" s="77">
        <v>4</v>
      </c>
      <c r="B9" s="144">
        <f>FILIACION!C10</f>
        <v>0</v>
      </c>
      <c r="C9" s="145"/>
      <c r="D9" s="36">
        <f>'centralizador general CYL'!E11</f>
        <v>5</v>
      </c>
      <c r="E9" s="36">
        <f>'centralizador general CS'!E11</f>
        <v>14</v>
      </c>
      <c r="F9" s="36">
        <f>'centralizador general ARTES'!E11</f>
        <v>10</v>
      </c>
      <c r="G9" s="36">
        <f>'centralizador general ED-FIS'!E11</f>
        <v>10</v>
      </c>
      <c r="H9" s="36">
        <f>'centralizador general ED-MUS'!E11</f>
        <v>10</v>
      </c>
      <c r="I9" s="36">
        <f>'centralizador general MAT'!E11</f>
        <v>10</v>
      </c>
      <c r="J9" s="36">
        <f>'centralizador general TEC'!E11</f>
        <v>10</v>
      </c>
      <c r="K9" s="36">
        <f>'centralizador general CN'!E11</f>
        <v>10</v>
      </c>
      <c r="L9" s="36">
        <f>'centralizador general VAL'!E11</f>
        <v>10</v>
      </c>
      <c r="M9" s="64">
        <f t="shared" si="0"/>
        <v>9.8888888888888893</v>
      </c>
      <c r="N9" s="37" t="str">
        <f t="shared" si="1"/>
        <v>ED</v>
      </c>
      <c r="O9" s="37" t="str">
        <f t="shared" si="2"/>
        <v>REPROBO</v>
      </c>
      <c r="Q9" s="83" t="s">
        <v>117</v>
      </c>
      <c r="R9" s="84" t="s">
        <v>97</v>
      </c>
      <c r="S9" s="84" t="s">
        <v>111</v>
      </c>
    </row>
    <row r="10" spans="1:19" ht="12" customHeight="1" x14ac:dyDescent="0.25">
      <c r="A10" s="77">
        <v>5</v>
      </c>
      <c r="B10" s="144">
        <f>FILIACION!C11</f>
        <v>0</v>
      </c>
      <c r="C10" s="145"/>
      <c r="D10" s="36">
        <f>'centralizador general CYL'!E12</f>
        <v>5</v>
      </c>
      <c r="E10" s="36">
        <f>'centralizador general CS'!E12</f>
        <v>9.5</v>
      </c>
      <c r="F10" s="36">
        <f>'centralizador general ARTES'!E12</f>
        <v>10</v>
      </c>
      <c r="G10" s="36">
        <f>'centralizador general ED-FIS'!E12</f>
        <v>10</v>
      </c>
      <c r="H10" s="36">
        <f>'centralizador general ED-MUS'!E12</f>
        <v>10</v>
      </c>
      <c r="I10" s="36">
        <f>'centralizador general MAT'!E12</f>
        <v>10</v>
      </c>
      <c r="J10" s="36">
        <f>'centralizador general TEC'!E12</f>
        <v>10</v>
      </c>
      <c r="K10" s="36">
        <f>'centralizador general CN'!E12</f>
        <v>10</v>
      </c>
      <c r="L10" s="36">
        <f>'centralizador general VAL'!E12</f>
        <v>10</v>
      </c>
      <c r="M10" s="64">
        <f t="shared" si="0"/>
        <v>9.3888888888888893</v>
      </c>
      <c r="N10" s="37" t="str">
        <f t="shared" si="1"/>
        <v>ED</v>
      </c>
      <c r="O10" s="37" t="str">
        <f t="shared" si="2"/>
        <v>REPROBO</v>
      </c>
      <c r="Q10" s="83" t="s">
        <v>108</v>
      </c>
      <c r="R10" s="84" t="s">
        <v>96</v>
      </c>
      <c r="S10" s="84" t="s">
        <v>112</v>
      </c>
    </row>
    <row r="11" spans="1:19" ht="12" customHeight="1" x14ac:dyDescent="0.25">
      <c r="A11" s="77">
        <v>6</v>
      </c>
      <c r="B11" s="144">
        <f>FILIACION!C12</f>
        <v>0</v>
      </c>
      <c r="C11" s="145"/>
      <c r="D11" s="36">
        <f>'centralizador general CYL'!E13</f>
        <v>5</v>
      </c>
      <c r="E11" s="36">
        <f>'centralizador general CS'!E13</f>
        <v>60</v>
      </c>
      <c r="F11" s="36">
        <f>'centralizador general ARTES'!E13</f>
        <v>60</v>
      </c>
      <c r="G11" s="36">
        <f>'centralizador general ED-FIS'!E13</f>
        <v>60</v>
      </c>
      <c r="H11" s="36">
        <f>'centralizador general ED-MUS'!E13</f>
        <v>60</v>
      </c>
      <c r="I11" s="36">
        <f>'centralizador general MAT'!E13</f>
        <v>60</v>
      </c>
      <c r="J11" s="36">
        <f>'centralizador general TEC'!E13</f>
        <v>60</v>
      </c>
      <c r="K11" s="36">
        <f>'centralizador general CN'!E13</f>
        <v>60</v>
      </c>
      <c r="L11" s="36">
        <f>'centralizador general VAL'!E13</f>
        <v>60</v>
      </c>
      <c r="M11" s="64">
        <f t="shared" si="0"/>
        <v>53.888888888888886</v>
      </c>
      <c r="N11" s="37" t="str">
        <f t="shared" si="1"/>
        <v>DA</v>
      </c>
      <c r="O11" s="37" t="str">
        <f t="shared" si="2"/>
        <v>APROBO</v>
      </c>
      <c r="Q11" s="83" t="s">
        <v>109</v>
      </c>
      <c r="R11" s="84" t="s">
        <v>115</v>
      </c>
      <c r="S11" s="84" t="s">
        <v>113</v>
      </c>
    </row>
    <row r="12" spans="1:19" ht="12" customHeight="1" x14ac:dyDescent="0.25">
      <c r="A12" s="77">
        <v>7</v>
      </c>
      <c r="B12" s="144">
        <f>FILIACION!C13</f>
        <v>0</v>
      </c>
      <c r="C12" s="145"/>
      <c r="D12" s="36">
        <f>'centralizador general CYL'!E14</f>
        <v>10</v>
      </c>
      <c r="E12" s="36">
        <f>'centralizador general CS'!E14</f>
        <v>70</v>
      </c>
      <c r="F12" s="36">
        <f>'centralizador general ARTES'!E14</f>
        <v>70</v>
      </c>
      <c r="G12" s="36">
        <f>'centralizador general ED-FIS'!E14</f>
        <v>70</v>
      </c>
      <c r="H12" s="36">
        <f>'centralizador general ED-MUS'!E14</f>
        <v>70</v>
      </c>
      <c r="I12" s="36">
        <f>'centralizador general MAT'!E14</f>
        <v>70</v>
      </c>
      <c r="J12" s="36">
        <f>'centralizador general TEC'!E14</f>
        <v>70</v>
      </c>
      <c r="K12" s="36">
        <f>'centralizador general CN'!E14</f>
        <v>70</v>
      </c>
      <c r="L12" s="36">
        <f>'centralizador general VAL'!E14</f>
        <v>70</v>
      </c>
      <c r="M12" s="64">
        <f t="shared" si="0"/>
        <v>63.333333333333336</v>
      </c>
      <c r="N12" s="37" t="str">
        <f t="shared" si="1"/>
        <v>DA</v>
      </c>
      <c r="O12" s="37" t="str">
        <f t="shared" si="2"/>
        <v>APROBO</v>
      </c>
      <c r="Q12" s="83" t="s">
        <v>110</v>
      </c>
      <c r="R12" s="84" t="s">
        <v>116</v>
      </c>
      <c r="S12" s="84" t="s">
        <v>114</v>
      </c>
    </row>
    <row r="13" spans="1:19" ht="12" customHeight="1" x14ac:dyDescent="0.25">
      <c r="A13" s="77">
        <v>8</v>
      </c>
      <c r="B13" s="144">
        <f>FILIACION!C14</f>
        <v>0</v>
      </c>
      <c r="C13" s="145"/>
      <c r="D13" s="36">
        <f>'centralizador general CYL'!E15</f>
        <v>10</v>
      </c>
      <c r="E13" s="36">
        <f>'centralizador general CS'!E15</f>
        <v>90</v>
      </c>
      <c r="F13" s="36">
        <f>'centralizador general ARTES'!E15</f>
        <v>90</v>
      </c>
      <c r="G13" s="36">
        <f>'centralizador general ED-FIS'!E15</f>
        <v>90</v>
      </c>
      <c r="H13" s="36">
        <f>'centralizador general ED-MUS'!E15</f>
        <v>90</v>
      </c>
      <c r="I13" s="36">
        <f>'centralizador general MAT'!E15</f>
        <v>90</v>
      </c>
      <c r="J13" s="36">
        <f>'centralizador general TEC'!E15</f>
        <v>90</v>
      </c>
      <c r="K13" s="36">
        <f>'centralizador general CN'!E15</f>
        <v>90</v>
      </c>
      <c r="L13" s="36">
        <f>'centralizador general VAL'!E15</f>
        <v>90</v>
      </c>
      <c r="M13" s="64">
        <f t="shared" si="0"/>
        <v>81.111111111111114</v>
      </c>
      <c r="N13" s="37" t="str">
        <f t="shared" si="1"/>
        <v>DO</v>
      </c>
      <c r="O13" s="37" t="str">
        <f t="shared" si="2"/>
        <v>APROBO</v>
      </c>
    </row>
    <row r="14" spans="1:19" ht="12" customHeight="1" x14ac:dyDescent="0.25">
      <c r="A14" s="77">
        <v>9</v>
      </c>
      <c r="B14" s="144">
        <f>FILIACION!C15</f>
        <v>0</v>
      </c>
      <c r="C14" s="145"/>
      <c r="D14" s="36" t="str">
        <f>'centralizador general CYL'!E16</f>
        <v>-</v>
      </c>
      <c r="E14" s="36">
        <f>'centralizador general CS'!E16</f>
        <v>50</v>
      </c>
      <c r="F14" s="36">
        <f>'centralizador general ARTES'!E16</f>
        <v>50</v>
      </c>
      <c r="G14" s="36">
        <f>'centralizador general ED-FIS'!E16</f>
        <v>50</v>
      </c>
      <c r="H14" s="36">
        <f>'centralizador general ED-MUS'!E16</f>
        <v>50</v>
      </c>
      <c r="I14" s="36">
        <f>'centralizador general MAT'!E16</f>
        <v>50</v>
      </c>
      <c r="J14" s="36">
        <f>'centralizador general TEC'!E16</f>
        <v>50</v>
      </c>
      <c r="K14" s="36">
        <f>'centralizador general CN'!E16</f>
        <v>50</v>
      </c>
      <c r="L14" s="36">
        <f>'centralizador general VAL'!E16</f>
        <v>50</v>
      </c>
      <c r="M14" s="64">
        <f t="shared" si="0"/>
        <v>50</v>
      </c>
      <c r="N14" s="37" t="str">
        <f t="shared" si="1"/>
        <v>ED</v>
      </c>
      <c r="O14" s="37" t="str">
        <f t="shared" si="2"/>
        <v>REPROBO</v>
      </c>
    </row>
    <row r="15" spans="1:19" ht="12" customHeight="1" x14ac:dyDescent="0.25">
      <c r="A15" s="77">
        <v>10</v>
      </c>
      <c r="B15" s="144">
        <f>FILIACION!C16</f>
        <v>0</v>
      </c>
      <c r="C15" s="145"/>
      <c r="D15" s="36" t="str">
        <f>'centralizador general CYL'!E17</f>
        <v>-</v>
      </c>
      <c r="E15" s="36" t="str">
        <f>'centralizador general CS'!E17</f>
        <v>-</v>
      </c>
      <c r="F15" s="36" t="str">
        <f>'centralizador general ARTES'!E17</f>
        <v>-</v>
      </c>
      <c r="G15" s="36" t="str">
        <f>'centralizador general ED-FIS'!E17</f>
        <v>-</v>
      </c>
      <c r="H15" s="36" t="str">
        <f>'centralizador general ED-MUS'!E17</f>
        <v>-</v>
      </c>
      <c r="I15" s="36" t="str">
        <f>'centralizador general MAT'!E17</f>
        <v>-</v>
      </c>
      <c r="J15" s="36" t="str">
        <f>'centralizador general TEC'!E17</f>
        <v>-</v>
      </c>
      <c r="K15" s="36" t="str">
        <f>'centralizador general CN'!E17</f>
        <v>-</v>
      </c>
      <c r="L15" s="36" t="str">
        <f>'centralizador general VAL'!E17</f>
        <v>-</v>
      </c>
      <c r="M15" s="64" t="str">
        <f t="shared" si="0"/>
        <v>-</v>
      </c>
      <c r="N15" s="37" t="str">
        <f t="shared" si="1"/>
        <v>-</v>
      </c>
      <c r="O15" s="37" t="str">
        <f t="shared" si="2"/>
        <v>-</v>
      </c>
    </row>
    <row r="16" spans="1:19" ht="12" customHeight="1" x14ac:dyDescent="0.25">
      <c r="A16" s="77">
        <v>11</v>
      </c>
      <c r="B16" s="144">
        <f>FILIACION!C17</f>
        <v>0</v>
      </c>
      <c r="C16" s="145"/>
      <c r="D16" s="36" t="str">
        <f>'centralizador general CYL'!E18</f>
        <v>-</v>
      </c>
      <c r="E16" s="36" t="str">
        <f>'centralizador general CS'!E18</f>
        <v>-</v>
      </c>
      <c r="F16" s="36" t="str">
        <f>'centralizador general ARTES'!E18</f>
        <v>-</v>
      </c>
      <c r="G16" s="36" t="str">
        <f>'centralizador general ED-FIS'!E18</f>
        <v>-</v>
      </c>
      <c r="H16" s="36" t="str">
        <f>'centralizador general ED-MUS'!E18</f>
        <v>-</v>
      </c>
      <c r="I16" s="36" t="str">
        <f>'centralizador general MAT'!E18</f>
        <v>-</v>
      </c>
      <c r="J16" s="36" t="str">
        <f>'centralizador general TEC'!E18</f>
        <v>-</v>
      </c>
      <c r="K16" s="36" t="str">
        <f>'centralizador general CN'!E18</f>
        <v>-</v>
      </c>
      <c r="L16" s="36" t="str">
        <f>'centralizador general VAL'!E18</f>
        <v>-</v>
      </c>
      <c r="M16" s="64" t="str">
        <f t="shared" si="0"/>
        <v>-</v>
      </c>
      <c r="N16" s="37" t="str">
        <f t="shared" si="1"/>
        <v>-</v>
      </c>
      <c r="O16" s="37" t="str">
        <f t="shared" si="2"/>
        <v>-</v>
      </c>
    </row>
    <row r="17" spans="1:15" ht="12" customHeight="1" x14ac:dyDescent="0.25">
      <c r="A17" s="77">
        <v>12</v>
      </c>
      <c r="B17" s="144">
        <f>FILIACION!C18</f>
        <v>0</v>
      </c>
      <c r="C17" s="145"/>
      <c r="D17" s="36" t="str">
        <f>'centralizador general CYL'!E19</f>
        <v>-</v>
      </c>
      <c r="E17" s="36" t="str">
        <f>'centralizador general CS'!E19</f>
        <v>-</v>
      </c>
      <c r="F17" s="36" t="str">
        <f>'centralizador general ARTES'!E19</f>
        <v>-</v>
      </c>
      <c r="G17" s="36" t="str">
        <f>'centralizador general ED-FIS'!E19</f>
        <v>-</v>
      </c>
      <c r="H17" s="36" t="str">
        <f>'centralizador general ED-MUS'!E19</f>
        <v>-</v>
      </c>
      <c r="I17" s="36" t="str">
        <f>'centralizador general MAT'!E19</f>
        <v>-</v>
      </c>
      <c r="J17" s="36" t="str">
        <f>'centralizador general TEC'!E19</f>
        <v>-</v>
      </c>
      <c r="K17" s="36" t="str">
        <f>'centralizador general CN'!E19</f>
        <v>-</v>
      </c>
      <c r="L17" s="36" t="str">
        <f>'centralizador general VAL'!E19</f>
        <v>-</v>
      </c>
      <c r="M17" s="64" t="str">
        <f t="shared" si="0"/>
        <v>-</v>
      </c>
      <c r="N17" s="37" t="str">
        <f t="shared" si="1"/>
        <v>-</v>
      </c>
      <c r="O17" s="37" t="str">
        <f t="shared" si="2"/>
        <v>-</v>
      </c>
    </row>
    <row r="18" spans="1:15" ht="12" customHeight="1" x14ac:dyDescent="0.25">
      <c r="A18" s="77">
        <v>13</v>
      </c>
      <c r="B18" s="144">
        <f>FILIACION!C19</f>
        <v>0</v>
      </c>
      <c r="C18" s="145"/>
      <c r="D18" s="36" t="str">
        <f>'centralizador general CYL'!E20</f>
        <v>-</v>
      </c>
      <c r="E18" s="36" t="str">
        <f>'centralizador general CS'!E20</f>
        <v>-</v>
      </c>
      <c r="F18" s="36" t="str">
        <f>'centralizador general ARTES'!E20</f>
        <v>-</v>
      </c>
      <c r="G18" s="36" t="str">
        <f>'centralizador general ED-FIS'!E20</f>
        <v>-</v>
      </c>
      <c r="H18" s="36" t="str">
        <f>'centralizador general ED-MUS'!E20</f>
        <v>-</v>
      </c>
      <c r="I18" s="36" t="str">
        <f>'centralizador general MAT'!E20</f>
        <v>-</v>
      </c>
      <c r="J18" s="36" t="str">
        <f>'centralizador general TEC'!E20</f>
        <v>-</v>
      </c>
      <c r="K18" s="36" t="str">
        <f>'centralizador general CN'!E20</f>
        <v>-</v>
      </c>
      <c r="L18" s="36" t="str">
        <f>'centralizador general VAL'!E20</f>
        <v>-</v>
      </c>
      <c r="M18" s="64" t="str">
        <f t="shared" si="0"/>
        <v>-</v>
      </c>
      <c r="N18" s="37" t="str">
        <f t="shared" si="1"/>
        <v>-</v>
      </c>
      <c r="O18" s="37" t="str">
        <f t="shared" si="2"/>
        <v>-</v>
      </c>
    </row>
    <row r="19" spans="1:15" ht="12" customHeight="1" x14ac:dyDescent="0.25">
      <c r="A19" s="77">
        <v>14</v>
      </c>
      <c r="B19" s="144">
        <f>FILIACION!C20</f>
        <v>0</v>
      </c>
      <c r="C19" s="145"/>
      <c r="D19" s="36" t="str">
        <f>'centralizador general CYL'!E21</f>
        <v>-</v>
      </c>
      <c r="E19" s="36" t="str">
        <f>'centralizador general CS'!E21</f>
        <v>-</v>
      </c>
      <c r="F19" s="36" t="str">
        <f>'centralizador general ARTES'!E21</f>
        <v>-</v>
      </c>
      <c r="G19" s="36" t="str">
        <f>'centralizador general ED-FIS'!E21</f>
        <v>-</v>
      </c>
      <c r="H19" s="36" t="str">
        <f>'centralizador general ED-MUS'!E21</f>
        <v>-</v>
      </c>
      <c r="I19" s="36" t="str">
        <f>'centralizador general MAT'!E21</f>
        <v>-</v>
      </c>
      <c r="J19" s="36" t="str">
        <f>'centralizador general TEC'!E21</f>
        <v>-</v>
      </c>
      <c r="K19" s="36" t="str">
        <f>'centralizador general CN'!E21</f>
        <v>-</v>
      </c>
      <c r="L19" s="36" t="str">
        <f>'centralizador general VAL'!E21</f>
        <v>-</v>
      </c>
      <c r="M19" s="64" t="str">
        <f t="shared" si="0"/>
        <v>-</v>
      </c>
      <c r="N19" s="37" t="str">
        <f t="shared" si="1"/>
        <v>-</v>
      </c>
      <c r="O19" s="37" t="str">
        <f t="shared" si="2"/>
        <v>-</v>
      </c>
    </row>
    <row r="20" spans="1:15" ht="12" customHeight="1" x14ac:dyDescent="0.25">
      <c r="A20" s="77">
        <v>15</v>
      </c>
      <c r="B20" s="144">
        <f>FILIACION!C21</f>
        <v>0</v>
      </c>
      <c r="C20" s="145"/>
      <c r="D20" s="36" t="str">
        <f>'centralizador general CYL'!E22</f>
        <v>-</v>
      </c>
      <c r="E20" s="36" t="str">
        <f>'centralizador general CS'!E22</f>
        <v>-</v>
      </c>
      <c r="F20" s="36" t="str">
        <f>'centralizador general ARTES'!E22</f>
        <v>-</v>
      </c>
      <c r="G20" s="36" t="str">
        <f>'centralizador general ED-FIS'!E22</f>
        <v>-</v>
      </c>
      <c r="H20" s="36" t="str">
        <f>'centralizador general ED-MUS'!E22</f>
        <v>-</v>
      </c>
      <c r="I20" s="36" t="str">
        <f>'centralizador general MAT'!E22</f>
        <v>-</v>
      </c>
      <c r="J20" s="36" t="str">
        <f>'centralizador general TEC'!E22</f>
        <v>-</v>
      </c>
      <c r="K20" s="36" t="str">
        <f>'centralizador general CN'!E22</f>
        <v>-</v>
      </c>
      <c r="L20" s="36" t="str">
        <f>'centralizador general VAL'!E22</f>
        <v>-</v>
      </c>
      <c r="M20" s="64" t="str">
        <f t="shared" si="0"/>
        <v>-</v>
      </c>
      <c r="N20" s="37" t="str">
        <f t="shared" si="1"/>
        <v>-</v>
      </c>
      <c r="O20" s="37" t="str">
        <f t="shared" si="2"/>
        <v>-</v>
      </c>
    </row>
    <row r="21" spans="1:15" ht="12" customHeight="1" x14ac:dyDescent="0.25">
      <c r="A21" s="77">
        <v>16</v>
      </c>
      <c r="B21" s="144">
        <f>FILIACION!C22</f>
        <v>0</v>
      </c>
      <c r="C21" s="145"/>
      <c r="D21" s="36" t="str">
        <f>'centralizador general CYL'!E23</f>
        <v>-</v>
      </c>
      <c r="E21" s="36" t="str">
        <f>'centralizador general CS'!E23</f>
        <v>-</v>
      </c>
      <c r="F21" s="36" t="str">
        <f>'centralizador general ARTES'!E23</f>
        <v>-</v>
      </c>
      <c r="G21" s="36" t="str">
        <f>'centralizador general ED-FIS'!E23</f>
        <v>-</v>
      </c>
      <c r="H21" s="36" t="str">
        <f>'centralizador general ED-MUS'!E23</f>
        <v>-</v>
      </c>
      <c r="I21" s="36" t="str">
        <f>'centralizador general MAT'!E23</f>
        <v>-</v>
      </c>
      <c r="J21" s="36" t="str">
        <f>'centralizador general TEC'!E23</f>
        <v>-</v>
      </c>
      <c r="K21" s="36" t="str">
        <f>'centralizador general CN'!E23</f>
        <v>-</v>
      </c>
      <c r="L21" s="36" t="str">
        <f>'centralizador general VAL'!E23</f>
        <v>-</v>
      </c>
      <c r="M21" s="64" t="str">
        <f t="shared" si="0"/>
        <v>-</v>
      </c>
      <c r="N21" s="37" t="str">
        <f t="shared" si="1"/>
        <v>-</v>
      </c>
      <c r="O21" s="37" t="str">
        <f t="shared" si="2"/>
        <v>-</v>
      </c>
    </row>
    <row r="22" spans="1:15" ht="12" customHeight="1" x14ac:dyDescent="0.25">
      <c r="A22" s="77">
        <v>17</v>
      </c>
      <c r="B22" s="144">
        <f>FILIACION!C23</f>
        <v>0</v>
      </c>
      <c r="C22" s="145"/>
      <c r="D22" s="36" t="str">
        <f>'centralizador general CYL'!E24</f>
        <v>-</v>
      </c>
      <c r="E22" s="36" t="str">
        <f>'centralizador general CS'!E24</f>
        <v>-</v>
      </c>
      <c r="F22" s="36" t="str">
        <f>'centralizador general ARTES'!E24</f>
        <v>-</v>
      </c>
      <c r="G22" s="36" t="str">
        <f>'centralizador general ED-FIS'!E24</f>
        <v>-</v>
      </c>
      <c r="H22" s="36" t="str">
        <f>'centralizador general ED-MUS'!E24</f>
        <v>-</v>
      </c>
      <c r="I22" s="36" t="str">
        <f>'centralizador general MAT'!E24</f>
        <v>-</v>
      </c>
      <c r="J22" s="36" t="str">
        <f>'centralizador general TEC'!E24</f>
        <v>-</v>
      </c>
      <c r="K22" s="36" t="str">
        <f>'centralizador general CN'!E24</f>
        <v>-</v>
      </c>
      <c r="L22" s="36" t="str">
        <f>'centralizador general VAL'!E24</f>
        <v>-</v>
      </c>
      <c r="M22" s="64" t="str">
        <f t="shared" si="0"/>
        <v>-</v>
      </c>
      <c r="N22" s="37" t="str">
        <f t="shared" si="1"/>
        <v>-</v>
      </c>
      <c r="O22" s="37" t="str">
        <f t="shared" si="2"/>
        <v>-</v>
      </c>
    </row>
    <row r="23" spans="1:15" ht="12" customHeight="1" x14ac:dyDescent="0.25">
      <c r="A23" s="77">
        <v>18</v>
      </c>
      <c r="B23" s="144">
        <f>FILIACION!C24</f>
        <v>0</v>
      </c>
      <c r="C23" s="145"/>
      <c r="D23" s="36" t="str">
        <f>'centralizador general CYL'!E25</f>
        <v>-</v>
      </c>
      <c r="E23" s="36" t="str">
        <f>'centralizador general CS'!E25</f>
        <v>-</v>
      </c>
      <c r="F23" s="36" t="str">
        <f>'centralizador general ARTES'!E25</f>
        <v>-</v>
      </c>
      <c r="G23" s="36" t="str">
        <f>'centralizador general ED-FIS'!E25</f>
        <v>-</v>
      </c>
      <c r="H23" s="36" t="str">
        <f>'centralizador general ED-MUS'!E25</f>
        <v>-</v>
      </c>
      <c r="I23" s="36" t="str">
        <f>'centralizador general MAT'!E25</f>
        <v>-</v>
      </c>
      <c r="J23" s="36" t="str">
        <f>'centralizador general TEC'!E25</f>
        <v>-</v>
      </c>
      <c r="K23" s="36" t="str">
        <f>'centralizador general CN'!E25</f>
        <v>-</v>
      </c>
      <c r="L23" s="36" t="str">
        <f>'centralizador general VAL'!E25</f>
        <v>-</v>
      </c>
      <c r="M23" s="64" t="str">
        <f t="shared" si="0"/>
        <v>-</v>
      </c>
      <c r="N23" s="37" t="str">
        <f t="shared" si="1"/>
        <v>-</v>
      </c>
      <c r="O23" s="37" t="str">
        <f t="shared" si="2"/>
        <v>-</v>
      </c>
    </row>
    <row r="24" spans="1:15" ht="12" customHeight="1" x14ac:dyDescent="0.25">
      <c r="A24" s="77">
        <v>19</v>
      </c>
      <c r="B24" s="144">
        <f>FILIACION!C25</f>
        <v>0</v>
      </c>
      <c r="C24" s="145"/>
      <c r="D24" s="36" t="str">
        <f>'centralizador general CYL'!E26</f>
        <v>-</v>
      </c>
      <c r="E24" s="36" t="str">
        <f>'centralizador general CS'!E26</f>
        <v>-</v>
      </c>
      <c r="F24" s="36" t="str">
        <f>'centralizador general ARTES'!E26</f>
        <v>-</v>
      </c>
      <c r="G24" s="36" t="str">
        <f>'centralizador general ED-FIS'!E26</f>
        <v>-</v>
      </c>
      <c r="H24" s="36" t="str">
        <f>'centralizador general ED-MUS'!E26</f>
        <v>-</v>
      </c>
      <c r="I24" s="36" t="str">
        <f>'centralizador general MAT'!E26</f>
        <v>-</v>
      </c>
      <c r="J24" s="36" t="str">
        <f>'centralizador general TEC'!E26</f>
        <v>-</v>
      </c>
      <c r="K24" s="36" t="str">
        <f>'centralizador general CN'!E26</f>
        <v>-</v>
      </c>
      <c r="L24" s="36" t="str">
        <f>'centralizador general VAL'!E26</f>
        <v>-</v>
      </c>
      <c r="M24" s="64" t="str">
        <f t="shared" si="0"/>
        <v>-</v>
      </c>
      <c r="N24" s="37" t="str">
        <f t="shared" si="1"/>
        <v>-</v>
      </c>
      <c r="O24" s="37" t="str">
        <f t="shared" si="2"/>
        <v>-</v>
      </c>
    </row>
    <row r="25" spans="1:15" ht="12" customHeight="1" x14ac:dyDescent="0.25">
      <c r="A25" s="77">
        <v>20</v>
      </c>
      <c r="B25" s="144">
        <f>FILIACION!C26</f>
        <v>0</v>
      </c>
      <c r="C25" s="145"/>
      <c r="D25" s="36" t="str">
        <f>'centralizador general CYL'!E27</f>
        <v>-</v>
      </c>
      <c r="E25" s="36" t="str">
        <f>'centralizador general CS'!E27</f>
        <v>-</v>
      </c>
      <c r="F25" s="36" t="str">
        <f>'centralizador general ARTES'!E27</f>
        <v>-</v>
      </c>
      <c r="G25" s="36" t="str">
        <f>'centralizador general ED-FIS'!E27</f>
        <v>-</v>
      </c>
      <c r="H25" s="36" t="str">
        <f>'centralizador general ED-MUS'!E27</f>
        <v>-</v>
      </c>
      <c r="I25" s="36" t="str">
        <f>'centralizador general MAT'!E27</f>
        <v>-</v>
      </c>
      <c r="J25" s="36" t="str">
        <f>'centralizador general TEC'!E27</f>
        <v>-</v>
      </c>
      <c r="K25" s="36" t="str">
        <f>'centralizador general CN'!E27</f>
        <v>-</v>
      </c>
      <c r="L25" s="36" t="str">
        <f>'centralizador general VAL'!E27</f>
        <v>-</v>
      </c>
      <c r="M25" s="64" t="str">
        <f t="shared" si="0"/>
        <v>-</v>
      </c>
      <c r="N25" s="37" t="str">
        <f t="shared" si="1"/>
        <v>-</v>
      </c>
      <c r="O25" s="37" t="str">
        <f t="shared" si="2"/>
        <v>-</v>
      </c>
    </row>
    <row r="26" spans="1:15" ht="12" customHeight="1" x14ac:dyDescent="0.25">
      <c r="A26" s="77">
        <v>21</v>
      </c>
      <c r="B26" s="144">
        <f>FILIACION!C27</f>
        <v>0</v>
      </c>
      <c r="C26" s="145"/>
      <c r="D26" s="36" t="str">
        <f>'centralizador general CYL'!E28</f>
        <v>-</v>
      </c>
      <c r="E26" s="36" t="str">
        <f>'centralizador general CS'!E28</f>
        <v>-</v>
      </c>
      <c r="F26" s="36" t="str">
        <f>'centralizador general ARTES'!E28</f>
        <v>-</v>
      </c>
      <c r="G26" s="36" t="str">
        <f>'centralizador general ED-FIS'!E28</f>
        <v>-</v>
      </c>
      <c r="H26" s="36" t="str">
        <f>'centralizador general ED-MUS'!E28</f>
        <v>-</v>
      </c>
      <c r="I26" s="36" t="str">
        <f>'centralizador general MAT'!E28</f>
        <v>-</v>
      </c>
      <c r="J26" s="36" t="str">
        <f>'centralizador general TEC'!E28</f>
        <v>-</v>
      </c>
      <c r="K26" s="36" t="str">
        <f>'centralizador general CN'!E28</f>
        <v>-</v>
      </c>
      <c r="L26" s="36" t="str">
        <f>'centralizador general VAL'!E28</f>
        <v>-</v>
      </c>
      <c r="M26" s="64" t="str">
        <f t="shared" si="0"/>
        <v>-</v>
      </c>
      <c r="N26" s="37" t="str">
        <f t="shared" si="1"/>
        <v>-</v>
      </c>
      <c r="O26" s="37" t="str">
        <f t="shared" si="2"/>
        <v>-</v>
      </c>
    </row>
    <row r="27" spans="1:15" ht="12" customHeight="1" x14ac:dyDescent="0.25">
      <c r="A27" s="77">
        <v>22</v>
      </c>
      <c r="B27" s="144">
        <f>FILIACION!C28</f>
        <v>0</v>
      </c>
      <c r="C27" s="145"/>
      <c r="D27" s="36" t="str">
        <f>'centralizador general CYL'!E29</f>
        <v>-</v>
      </c>
      <c r="E27" s="36" t="str">
        <f>'centralizador general CS'!E29</f>
        <v>-</v>
      </c>
      <c r="F27" s="36" t="str">
        <f>'centralizador general ARTES'!E29</f>
        <v>-</v>
      </c>
      <c r="G27" s="36" t="str">
        <f>'centralizador general ED-FIS'!E29</f>
        <v>-</v>
      </c>
      <c r="H27" s="36" t="str">
        <f>'centralizador general ED-MUS'!E29</f>
        <v>-</v>
      </c>
      <c r="I27" s="36" t="str">
        <f>'centralizador general MAT'!E29</f>
        <v>-</v>
      </c>
      <c r="J27" s="36" t="str">
        <f>'centralizador general TEC'!E29</f>
        <v>-</v>
      </c>
      <c r="K27" s="36" t="str">
        <f>'centralizador general CN'!E29</f>
        <v>-</v>
      </c>
      <c r="L27" s="36" t="str">
        <f>'centralizador general VAL'!E29</f>
        <v>-</v>
      </c>
      <c r="M27" s="64" t="str">
        <f t="shared" si="0"/>
        <v>-</v>
      </c>
      <c r="N27" s="37" t="str">
        <f t="shared" si="1"/>
        <v>-</v>
      </c>
      <c r="O27" s="37" t="str">
        <f t="shared" si="2"/>
        <v>-</v>
      </c>
    </row>
    <row r="28" spans="1:15" ht="12" customHeight="1" x14ac:dyDescent="0.25">
      <c r="A28" s="77">
        <v>23</v>
      </c>
      <c r="B28" s="144">
        <f>FILIACION!C29</f>
        <v>0</v>
      </c>
      <c r="C28" s="145"/>
      <c r="D28" s="36" t="str">
        <f>'centralizador general CYL'!E30</f>
        <v>-</v>
      </c>
      <c r="E28" s="36" t="str">
        <f>'centralizador general CS'!E30</f>
        <v>-</v>
      </c>
      <c r="F28" s="36" t="str">
        <f>'centralizador general ARTES'!E30</f>
        <v>-</v>
      </c>
      <c r="G28" s="36" t="str">
        <f>'centralizador general ED-FIS'!E30</f>
        <v>-</v>
      </c>
      <c r="H28" s="36" t="str">
        <f>'centralizador general ED-MUS'!E30</f>
        <v>-</v>
      </c>
      <c r="I28" s="36" t="str">
        <f>'centralizador general MAT'!E30</f>
        <v>-</v>
      </c>
      <c r="J28" s="36" t="str">
        <f>'centralizador general TEC'!E30</f>
        <v>-</v>
      </c>
      <c r="K28" s="36" t="str">
        <f>'centralizador general CN'!E30</f>
        <v>-</v>
      </c>
      <c r="L28" s="36" t="str">
        <f>'centralizador general VAL'!E30</f>
        <v>-</v>
      </c>
      <c r="M28" s="64" t="str">
        <f t="shared" si="0"/>
        <v>-</v>
      </c>
      <c r="N28" s="37" t="str">
        <f t="shared" si="1"/>
        <v>-</v>
      </c>
      <c r="O28" s="37" t="str">
        <f t="shared" si="2"/>
        <v>-</v>
      </c>
    </row>
    <row r="29" spans="1:15" ht="12" customHeight="1" x14ac:dyDescent="0.25">
      <c r="A29" s="77">
        <v>24</v>
      </c>
      <c r="B29" s="144">
        <f>FILIACION!C30</f>
        <v>0</v>
      </c>
      <c r="C29" s="145"/>
      <c r="D29" s="36" t="str">
        <f>'centralizador general CYL'!E31</f>
        <v>-</v>
      </c>
      <c r="E29" s="36" t="str">
        <f>'centralizador general CS'!E31</f>
        <v>-</v>
      </c>
      <c r="F29" s="36" t="str">
        <f>'centralizador general ARTES'!E31</f>
        <v>-</v>
      </c>
      <c r="G29" s="36" t="str">
        <f>'centralizador general ED-FIS'!E31</f>
        <v>-</v>
      </c>
      <c r="H29" s="36" t="str">
        <f>'centralizador general ED-MUS'!E31</f>
        <v>-</v>
      </c>
      <c r="I29" s="36" t="str">
        <f>'centralizador general MAT'!E31</f>
        <v>-</v>
      </c>
      <c r="J29" s="36" t="str">
        <f>'centralizador general TEC'!E31</f>
        <v>-</v>
      </c>
      <c r="K29" s="36" t="str">
        <f>'centralizador general CN'!E31</f>
        <v>-</v>
      </c>
      <c r="L29" s="36" t="str">
        <f>'centralizador general VAL'!E31</f>
        <v>-</v>
      </c>
      <c r="M29" s="64" t="str">
        <f t="shared" si="0"/>
        <v>-</v>
      </c>
      <c r="N29" s="37" t="str">
        <f t="shared" si="1"/>
        <v>-</v>
      </c>
      <c r="O29" s="37" t="str">
        <f t="shared" si="2"/>
        <v>-</v>
      </c>
    </row>
    <row r="30" spans="1:15" ht="12" customHeight="1" x14ac:dyDescent="0.25">
      <c r="A30" s="77">
        <v>25</v>
      </c>
      <c r="B30" s="144">
        <f>FILIACION!C31</f>
        <v>0</v>
      </c>
      <c r="C30" s="145"/>
      <c r="D30" s="36" t="str">
        <f>'centralizador general CYL'!E32</f>
        <v>-</v>
      </c>
      <c r="E30" s="36" t="str">
        <f>'centralizador general CS'!E32</f>
        <v>-</v>
      </c>
      <c r="F30" s="36" t="str">
        <f>'centralizador general ARTES'!E32</f>
        <v>-</v>
      </c>
      <c r="G30" s="36" t="str">
        <f>'centralizador general ED-FIS'!E32</f>
        <v>-</v>
      </c>
      <c r="H30" s="36" t="str">
        <f>'centralizador general ED-MUS'!E32</f>
        <v>-</v>
      </c>
      <c r="I30" s="36" t="str">
        <f>'centralizador general MAT'!E32</f>
        <v>-</v>
      </c>
      <c r="J30" s="36" t="str">
        <f>'centralizador general TEC'!E32</f>
        <v>-</v>
      </c>
      <c r="K30" s="36" t="str">
        <f>'centralizador general CN'!E32</f>
        <v>-</v>
      </c>
      <c r="L30" s="36" t="str">
        <f>'centralizador general VAL'!E32</f>
        <v>-</v>
      </c>
      <c r="M30" s="64" t="str">
        <f t="shared" si="0"/>
        <v>-</v>
      </c>
      <c r="N30" s="37" t="str">
        <f t="shared" si="1"/>
        <v>-</v>
      </c>
      <c r="O30" s="37" t="str">
        <f t="shared" si="2"/>
        <v>-</v>
      </c>
    </row>
    <row r="31" spans="1:15" ht="12" customHeight="1" x14ac:dyDescent="0.25">
      <c r="A31" s="77">
        <v>26</v>
      </c>
      <c r="B31" s="144">
        <f>FILIACION!C32</f>
        <v>0</v>
      </c>
      <c r="C31" s="145"/>
      <c r="D31" s="36" t="str">
        <f>'centralizador general CYL'!E33</f>
        <v>-</v>
      </c>
      <c r="E31" s="36" t="str">
        <f>'centralizador general CS'!E33</f>
        <v>-</v>
      </c>
      <c r="F31" s="36" t="str">
        <f>'centralizador general ARTES'!E33</f>
        <v>-</v>
      </c>
      <c r="G31" s="36" t="str">
        <f>'centralizador general ED-FIS'!E33</f>
        <v>-</v>
      </c>
      <c r="H31" s="36" t="str">
        <f>'centralizador general ED-MUS'!E33</f>
        <v>-</v>
      </c>
      <c r="I31" s="36" t="str">
        <f>'centralizador general MAT'!E33</f>
        <v>-</v>
      </c>
      <c r="J31" s="36" t="str">
        <f>'centralizador general TEC'!E33</f>
        <v>-</v>
      </c>
      <c r="K31" s="36" t="str">
        <f>'centralizador general CN'!E33</f>
        <v>-</v>
      </c>
      <c r="L31" s="36" t="str">
        <f>'centralizador general VAL'!E33</f>
        <v>-</v>
      </c>
      <c r="M31" s="64" t="str">
        <f t="shared" si="0"/>
        <v>-</v>
      </c>
      <c r="N31" s="37" t="str">
        <f t="shared" si="1"/>
        <v>-</v>
      </c>
      <c r="O31" s="37" t="str">
        <f t="shared" si="2"/>
        <v>-</v>
      </c>
    </row>
    <row r="32" spans="1:15" ht="12" customHeight="1" x14ac:dyDescent="0.25">
      <c r="A32" s="77">
        <v>27</v>
      </c>
      <c r="B32" s="144">
        <f>FILIACION!C33</f>
        <v>0</v>
      </c>
      <c r="C32" s="145"/>
      <c r="D32" s="36" t="str">
        <f>'centralizador general CYL'!E34</f>
        <v>-</v>
      </c>
      <c r="E32" s="36" t="str">
        <f>'centralizador general CS'!E34</f>
        <v>-</v>
      </c>
      <c r="F32" s="36" t="str">
        <f>'centralizador general ARTES'!E34</f>
        <v>-</v>
      </c>
      <c r="G32" s="36" t="str">
        <f>'centralizador general ED-FIS'!E34</f>
        <v>-</v>
      </c>
      <c r="H32" s="36" t="str">
        <f>'centralizador general ED-MUS'!E34</f>
        <v>-</v>
      </c>
      <c r="I32" s="36" t="str">
        <f>'centralizador general MAT'!E34</f>
        <v>-</v>
      </c>
      <c r="J32" s="36" t="str">
        <f>'centralizador general TEC'!E34</f>
        <v>-</v>
      </c>
      <c r="K32" s="36" t="str">
        <f>'centralizador general CN'!E34</f>
        <v>-</v>
      </c>
      <c r="L32" s="36" t="str">
        <f>'centralizador general VAL'!E34</f>
        <v>-</v>
      </c>
      <c r="M32" s="64" t="str">
        <f t="shared" si="0"/>
        <v>-</v>
      </c>
      <c r="N32" s="37" t="str">
        <f t="shared" si="1"/>
        <v>-</v>
      </c>
      <c r="O32" s="37" t="str">
        <f t="shared" si="2"/>
        <v>-</v>
      </c>
    </row>
    <row r="33" spans="1:15" ht="12" customHeight="1" x14ac:dyDescent="0.25">
      <c r="A33" s="77">
        <v>28</v>
      </c>
      <c r="B33" s="144">
        <f>FILIACION!C34</f>
        <v>0</v>
      </c>
      <c r="C33" s="145"/>
      <c r="D33" s="36" t="str">
        <f>'centralizador general CYL'!E35</f>
        <v>-</v>
      </c>
      <c r="E33" s="36" t="str">
        <f>'centralizador general CS'!E35</f>
        <v>-</v>
      </c>
      <c r="F33" s="36" t="str">
        <f>'centralizador general ARTES'!E35</f>
        <v>-</v>
      </c>
      <c r="G33" s="36" t="str">
        <f>'centralizador general ED-FIS'!E35</f>
        <v>-</v>
      </c>
      <c r="H33" s="36" t="str">
        <f>'centralizador general ED-MUS'!E35</f>
        <v>-</v>
      </c>
      <c r="I33" s="36" t="str">
        <f>'centralizador general MAT'!E35</f>
        <v>-</v>
      </c>
      <c r="J33" s="36" t="str">
        <f>'centralizador general TEC'!E35</f>
        <v>-</v>
      </c>
      <c r="K33" s="36" t="str">
        <f>'centralizador general CN'!E35</f>
        <v>-</v>
      </c>
      <c r="L33" s="36" t="str">
        <f>'centralizador general VAL'!E35</f>
        <v>-</v>
      </c>
      <c r="M33" s="64" t="str">
        <f t="shared" si="0"/>
        <v>-</v>
      </c>
      <c r="N33" s="37" t="str">
        <f t="shared" si="1"/>
        <v>-</v>
      </c>
      <c r="O33" s="37" t="str">
        <f t="shared" si="2"/>
        <v>-</v>
      </c>
    </row>
    <row r="34" spans="1:15" ht="12" customHeight="1" x14ac:dyDescent="0.25">
      <c r="A34" s="77">
        <v>29</v>
      </c>
      <c r="B34" s="144">
        <f>FILIACION!C35</f>
        <v>0</v>
      </c>
      <c r="C34" s="145"/>
      <c r="D34" s="36" t="str">
        <f>'centralizador general CYL'!E36</f>
        <v>-</v>
      </c>
      <c r="E34" s="36" t="str">
        <f>'centralizador general CS'!E36</f>
        <v>-</v>
      </c>
      <c r="F34" s="36" t="str">
        <f>'centralizador general ARTES'!E36</f>
        <v>-</v>
      </c>
      <c r="G34" s="36" t="str">
        <f>'centralizador general ED-FIS'!E36</f>
        <v>-</v>
      </c>
      <c r="H34" s="36" t="str">
        <f>'centralizador general ED-MUS'!E36</f>
        <v>-</v>
      </c>
      <c r="I34" s="36" t="str">
        <f>'centralizador general MAT'!E36</f>
        <v>-</v>
      </c>
      <c r="J34" s="36" t="str">
        <f>'centralizador general TEC'!E36</f>
        <v>-</v>
      </c>
      <c r="K34" s="36" t="str">
        <f>'centralizador general CN'!E36</f>
        <v>-</v>
      </c>
      <c r="L34" s="36" t="str">
        <f>'centralizador general VAL'!E36</f>
        <v>-</v>
      </c>
      <c r="M34" s="64" t="str">
        <f t="shared" si="0"/>
        <v>-</v>
      </c>
      <c r="N34" s="37" t="str">
        <f t="shared" si="1"/>
        <v>-</v>
      </c>
      <c r="O34" s="37" t="str">
        <f t="shared" si="2"/>
        <v>-</v>
      </c>
    </row>
    <row r="35" spans="1:15" ht="12" customHeight="1" x14ac:dyDescent="0.25">
      <c r="A35" s="77">
        <v>30</v>
      </c>
      <c r="B35" s="144">
        <f>FILIACION!C36</f>
        <v>0</v>
      </c>
      <c r="C35" s="145"/>
      <c r="D35" s="36" t="str">
        <f>'centralizador general CYL'!E37</f>
        <v>-</v>
      </c>
      <c r="E35" s="36" t="str">
        <f>'centralizador general CS'!E37</f>
        <v>-</v>
      </c>
      <c r="F35" s="36" t="str">
        <f>'centralizador general ARTES'!E37</f>
        <v>-</v>
      </c>
      <c r="G35" s="36" t="str">
        <f>'centralizador general ED-FIS'!E37</f>
        <v>-</v>
      </c>
      <c r="H35" s="36" t="str">
        <f>'centralizador general ED-MUS'!E37</f>
        <v>-</v>
      </c>
      <c r="I35" s="36" t="str">
        <f>'centralizador general MAT'!E37</f>
        <v>-</v>
      </c>
      <c r="J35" s="36" t="str">
        <f>'centralizador general TEC'!E37</f>
        <v>-</v>
      </c>
      <c r="K35" s="36" t="str">
        <f>'centralizador general CN'!E37</f>
        <v>-</v>
      </c>
      <c r="L35" s="36" t="str">
        <f>'centralizador general VAL'!E37</f>
        <v>-</v>
      </c>
      <c r="M35" s="64" t="str">
        <f t="shared" si="0"/>
        <v>-</v>
      </c>
      <c r="N35" s="37" t="str">
        <f t="shared" si="1"/>
        <v>-</v>
      </c>
      <c r="O35" s="37" t="str">
        <f t="shared" si="2"/>
        <v>-</v>
      </c>
    </row>
    <row r="36" spans="1:15" ht="12" customHeight="1" x14ac:dyDescent="0.25">
      <c r="A36" s="77">
        <v>31</v>
      </c>
      <c r="B36" s="144">
        <f>FILIACION!C37</f>
        <v>0</v>
      </c>
      <c r="C36" s="145"/>
      <c r="D36" s="36" t="str">
        <f>'centralizador general CYL'!E38</f>
        <v>-</v>
      </c>
      <c r="E36" s="36" t="str">
        <f>'centralizador general CS'!E38</f>
        <v>-</v>
      </c>
      <c r="F36" s="36" t="str">
        <f>'centralizador general ARTES'!E38</f>
        <v>-</v>
      </c>
      <c r="G36" s="36" t="str">
        <f>'centralizador general ED-FIS'!E38</f>
        <v>-</v>
      </c>
      <c r="H36" s="36" t="str">
        <f>'centralizador general ED-MUS'!E38</f>
        <v>-</v>
      </c>
      <c r="I36" s="36" t="str">
        <f>'centralizador general MAT'!E38</f>
        <v>-</v>
      </c>
      <c r="J36" s="36" t="str">
        <f>'centralizador general TEC'!E38</f>
        <v>-</v>
      </c>
      <c r="K36" s="36" t="str">
        <f>'centralizador general CN'!E38</f>
        <v>-</v>
      </c>
      <c r="L36" s="36" t="str">
        <f>'centralizador general VAL'!E38</f>
        <v>-</v>
      </c>
      <c r="M36" s="64" t="str">
        <f t="shared" si="0"/>
        <v>-</v>
      </c>
      <c r="N36" s="37" t="str">
        <f t="shared" si="1"/>
        <v>-</v>
      </c>
      <c r="O36" s="37" t="str">
        <f t="shared" si="2"/>
        <v>-</v>
      </c>
    </row>
    <row r="37" spans="1:15" ht="12" customHeight="1" x14ac:dyDescent="0.25">
      <c r="A37" s="77">
        <v>32</v>
      </c>
      <c r="B37" s="144">
        <f>FILIACION!C38</f>
        <v>0</v>
      </c>
      <c r="C37" s="145"/>
      <c r="D37" s="36" t="str">
        <f>'centralizador general CYL'!E39</f>
        <v>-</v>
      </c>
      <c r="E37" s="36" t="str">
        <f>'centralizador general CS'!E39</f>
        <v>-</v>
      </c>
      <c r="F37" s="36" t="str">
        <f>'centralizador general ARTES'!E39</f>
        <v>-</v>
      </c>
      <c r="G37" s="36" t="str">
        <f>'centralizador general ED-FIS'!E39</f>
        <v>-</v>
      </c>
      <c r="H37" s="36" t="str">
        <f>'centralizador general ED-MUS'!E39</f>
        <v>-</v>
      </c>
      <c r="I37" s="36" t="str">
        <f>'centralizador general MAT'!E39</f>
        <v>-</v>
      </c>
      <c r="J37" s="36" t="str">
        <f>'centralizador general TEC'!E39</f>
        <v>-</v>
      </c>
      <c r="K37" s="36" t="str">
        <f>'centralizador general CN'!E39</f>
        <v>-</v>
      </c>
      <c r="L37" s="36" t="str">
        <f>'centralizador general VAL'!E39</f>
        <v>-</v>
      </c>
      <c r="M37" s="64" t="str">
        <f t="shared" si="0"/>
        <v>-</v>
      </c>
      <c r="N37" s="37" t="str">
        <f t="shared" si="1"/>
        <v>-</v>
      </c>
      <c r="O37" s="37" t="str">
        <f t="shared" si="2"/>
        <v>-</v>
      </c>
    </row>
    <row r="38" spans="1:15" ht="12" customHeight="1" x14ac:dyDescent="0.25">
      <c r="A38" s="77">
        <v>33</v>
      </c>
      <c r="B38" s="144">
        <f>FILIACION!C39</f>
        <v>0</v>
      </c>
      <c r="C38" s="145"/>
      <c r="D38" s="36" t="str">
        <f>'centralizador general CYL'!E40</f>
        <v>-</v>
      </c>
      <c r="E38" s="36" t="str">
        <f>'centralizador general CS'!E40</f>
        <v>-</v>
      </c>
      <c r="F38" s="36" t="str">
        <f>'centralizador general ARTES'!E40</f>
        <v>-</v>
      </c>
      <c r="G38" s="36" t="str">
        <f>'centralizador general ED-FIS'!E40</f>
        <v>-</v>
      </c>
      <c r="H38" s="36" t="str">
        <f>'centralizador general ED-MUS'!E40</f>
        <v>-</v>
      </c>
      <c r="I38" s="36" t="str">
        <f>'centralizador general MAT'!E40</f>
        <v>-</v>
      </c>
      <c r="J38" s="36" t="str">
        <f>'centralizador general TEC'!E40</f>
        <v>-</v>
      </c>
      <c r="K38" s="36" t="str">
        <f>'centralizador general CN'!E40</f>
        <v>-</v>
      </c>
      <c r="L38" s="36" t="str">
        <f>'centralizador general VAL'!E40</f>
        <v>-</v>
      </c>
      <c r="M38" s="64" t="str">
        <f t="shared" si="0"/>
        <v>-</v>
      </c>
      <c r="N38" s="37" t="str">
        <f t="shared" si="1"/>
        <v>-</v>
      </c>
      <c r="O38" s="37" t="str">
        <f t="shared" si="2"/>
        <v>-</v>
      </c>
    </row>
    <row r="39" spans="1:15" ht="12" customHeight="1" x14ac:dyDescent="0.25">
      <c r="A39" s="77">
        <v>34</v>
      </c>
      <c r="B39" s="144">
        <f>FILIACION!C40</f>
        <v>0</v>
      </c>
      <c r="C39" s="145"/>
      <c r="D39" s="36" t="str">
        <f>'centralizador general CYL'!E41</f>
        <v>-</v>
      </c>
      <c r="E39" s="36" t="str">
        <f>'centralizador general CS'!E41</f>
        <v>-</v>
      </c>
      <c r="F39" s="36" t="str">
        <f>'centralizador general ARTES'!E41</f>
        <v>-</v>
      </c>
      <c r="G39" s="36" t="str">
        <f>'centralizador general ED-FIS'!E41</f>
        <v>-</v>
      </c>
      <c r="H39" s="36" t="str">
        <f>'centralizador general ED-MUS'!E41</f>
        <v>-</v>
      </c>
      <c r="I39" s="36" t="str">
        <f>'centralizador general MAT'!E41</f>
        <v>-</v>
      </c>
      <c r="J39" s="36" t="str">
        <f>'centralizador general TEC'!E41</f>
        <v>-</v>
      </c>
      <c r="K39" s="36" t="str">
        <f>'centralizador general CN'!E41</f>
        <v>-</v>
      </c>
      <c r="L39" s="36" t="str">
        <f>'centralizador general VAL'!E41</f>
        <v>-</v>
      </c>
      <c r="M39" s="64" t="str">
        <f t="shared" si="0"/>
        <v>-</v>
      </c>
      <c r="N39" s="37" t="str">
        <f t="shared" si="1"/>
        <v>-</v>
      </c>
      <c r="O39" s="37" t="str">
        <f t="shared" si="2"/>
        <v>-</v>
      </c>
    </row>
    <row r="40" spans="1:15" ht="12" customHeight="1" x14ac:dyDescent="0.25">
      <c r="A40" s="77">
        <v>35</v>
      </c>
      <c r="B40" s="144">
        <f>FILIACION!C41</f>
        <v>0</v>
      </c>
      <c r="C40" s="145"/>
      <c r="D40" s="36" t="str">
        <f>'centralizador general CYL'!E42</f>
        <v>-</v>
      </c>
      <c r="E40" s="36" t="str">
        <f>'centralizador general CS'!E42</f>
        <v>-</v>
      </c>
      <c r="F40" s="36" t="str">
        <f>'centralizador general ARTES'!E42</f>
        <v>-</v>
      </c>
      <c r="G40" s="36" t="str">
        <f>'centralizador general ED-FIS'!E42</f>
        <v>-</v>
      </c>
      <c r="H40" s="36" t="str">
        <f>'centralizador general ED-MUS'!E42</f>
        <v>-</v>
      </c>
      <c r="I40" s="36" t="str">
        <f>'centralizador general MAT'!E42</f>
        <v>-</v>
      </c>
      <c r="J40" s="36" t="str">
        <f>'centralizador general TEC'!E42</f>
        <v>-</v>
      </c>
      <c r="K40" s="36" t="str">
        <f>'centralizador general CN'!E42</f>
        <v>-</v>
      </c>
      <c r="L40" s="36" t="str">
        <f>'centralizador general VAL'!E42</f>
        <v>-</v>
      </c>
      <c r="M40" s="64" t="str">
        <f t="shared" si="0"/>
        <v>-</v>
      </c>
      <c r="N40" s="37" t="str">
        <f t="shared" si="1"/>
        <v>-</v>
      </c>
      <c r="O40" s="37" t="str">
        <f t="shared" si="2"/>
        <v>-</v>
      </c>
    </row>
    <row r="41" spans="1:15" ht="12" customHeight="1" x14ac:dyDescent="0.25">
      <c r="A41" s="77">
        <v>36</v>
      </c>
      <c r="B41" s="144">
        <f>FILIACION!C42</f>
        <v>0</v>
      </c>
      <c r="C41" s="145"/>
      <c r="D41" s="36" t="str">
        <f>'centralizador general CYL'!E43</f>
        <v>-</v>
      </c>
      <c r="E41" s="36" t="str">
        <f>'centralizador general CS'!E43</f>
        <v>-</v>
      </c>
      <c r="F41" s="36" t="str">
        <f>'centralizador general ARTES'!E43</f>
        <v>-</v>
      </c>
      <c r="G41" s="36" t="str">
        <f>'centralizador general ED-FIS'!E43</f>
        <v>-</v>
      </c>
      <c r="H41" s="36" t="str">
        <f>'centralizador general ED-MUS'!E43</f>
        <v>-</v>
      </c>
      <c r="I41" s="36" t="str">
        <f>'centralizador general MAT'!E43</f>
        <v>-</v>
      </c>
      <c r="J41" s="36" t="str">
        <f>'centralizador general TEC'!E43</f>
        <v>-</v>
      </c>
      <c r="K41" s="36" t="str">
        <f>'centralizador general CN'!E43</f>
        <v>-</v>
      </c>
      <c r="L41" s="36" t="str">
        <f>'centralizador general VAL'!E43</f>
        <v>-</v>
      </c>
      <c r="M41" s="64" t="str">
        <f t="shared" si="0"/>
        <v>-</v>
      </c>
      <c r="N41" s="37" t="str">
        <f t="shared" si="1"/>
        <v>-</v>
      </c>
      <c r="O41" s="37" t="str">
        <f t="shared" si="2"/>
        <v>-</v>
      </c>
    </row>
  </sheetData>
  <sheetProtection algorithmName="SHA-512" hashValue="sy7eHLCQl+WXP3N863R8JDZJ6hboV67iA1/F5suYVNy/Flcvm/Ne1ebyhQh8U1sABhAS0voAky9pvBZ1qvTEIg==" saltValue="CuCPvgFI4PWYkImgFVH+Tw==" spinCount="100000" sheet="1" objects="1" scenarios="1"/>
  <mergeCells count="49">
    <mergeCell ref="A1:O1"/>
    <mergeCell ref="C2:F2"/>
    <mergeCell ref="G2:I2"/>
    <mergeCell ref="J2:O2"/>
    <mergeCell ref="C3:F3"/>
    <mergeCell ref="G3:I3"/>
    <mergeCell ref="J3:O3"/>
    <mergeCell ref="C4:F4"/>
    <mergeCell ref="G4:I4"/>
    <mergeCell ref="J4:L4"/>
    <mergeCell ref="M4:N4"/>
    <mergeCell ref="B5:C5"/>
    <mergeCell ref="B17:C17"/>
    <mergeCell ref="Q6:S8"/>
    <mergeCell ref="B7:C7"/>
    <mergeCell ref="B8:C8"/>
    <mergeCell ref="B9:C9"/>
    <mergeCell ref="B10:C10"/>
    <mergeCell ref="B11:C11"/>
    <mergeCell ref="B6:C6"/>
    <mergeCell ref="B12:C12"/>
    <mergeCell ref="B13:C13"/>
    <mergeCell ref="B14:C14"/>
    <mergeCell ref="B15:C15"/>
    <mergeCell ref="B16:C16"/>
    <mergeCell ref="B29:C29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B28:C28"/>
    <mergeCell ref="B41:C41"/>
    <mergeCell ref="B30:C30"/>
    <mergeCell ref="B31:C31"/>
    <mergeCell ref="B32:C32"/>
    <mergeCell ref="B33:C33"/>
    <mergeCell ref="B34:C34"/>
    <mergeCell ref="B35:C35"/>
    <mergeCell ref="B36:C36"/>
    <mergeCell ref="B37:C37"/>
    <mergeCell ref="B38:C38"/>
    <mergeCell ref="B39:C39"/>
    <mergeCell ref="B40:C40"/>
  </mergeCells>
  <conditionalFormatting sqref="D6:O41">
    <cfRule type="cellIs" dxfId="19" priority="5" operator="equal">
      <formula>"L"</formula>
    </cfRule>
    <cfRule type="cellIs" dxfId="18" priority="6" operator="equal">
      <formula>"F"</formula>
    </cfRule>
  </conditionalFormatting>
  <conditionalFormatting sqref="O6:O41">
    <cfRule type="containsText" dxfId="17" priority="3" operator="containsText" text="APROBO">
      <formula>NOT(ISERROR(SEARCH("APROBO",O6)))</formula>
    </cfRule>
    <cfRule type="containsText" dxfId="16" priority="4" operator="containsText" text="REPROBO">
      <formula>NOT(ISERROR(SEARCH("REPROBO",O6)))</formula>
    </cfRule>
  </conditionalFormatting>
  <conditionalFormatting sqref="N6:N41">
    <cfRule type="containsText" dxfId="15" priority="1" operator="containsText" text="ED">
      <formula>NOT(ISERROR(SEARCH("ED",N6)))</formula>
    </cfRule>
    <cfRule type="cellIs" dxfId="1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FDF00-EC5C-41F8-B06E-4FCDAE8604B9}">
  <sheetPr codeName="Hoja70">
    <tabColor rgb="FF216BFF"/>
  </sheetPr>
  <dimension ref="A1:S41"/>
  <sheetViews>
    <sheetView showGridLines="0" topLeftCell="A4" zoomScaleNormal="100" workbookViewId="0">
      <selection activeCell="M6" sqref="M6:M4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14" width="7.140625" customWidth="1"/>
    <col min="15" max="15" width="15.7109375" customWidth="1"/>
    <col min="16" max="16" width="7.5703125" customWidth="1"/>
    <col min="17" max="17" width="20.42578125" customWidth="1"/>
    <col min="18" max="18" width="3.7109375" bestFit="1" customWidth="1"/>
    <col min="19" max="19" width="10.5703125" bestFit="1" customWidth="1"/>
  </cols>
  <sheetData>
    <row r="1" spans="1:19" ht="14.1" customHeight="1" x14ac:dyDescent="0.25">
      <c r="A1" s="124" t="s">
        <v>184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</row>
    <row r="2" spans="1:19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6" t="s">
        <v>50</v>
      </c>
      <c r="H2" s="126"/>
      <c r="I2" s="126"/>
      <c r="J2" s="188" t="str">
        <f>CARATULA!F24</f>
        <v>MAESTRA DE AULA</v>
      </c>
      <c r="K2" s="188"/>
      <c r="L2" s="188"/>
      <c r="M2" s="188"/>
      <c r="N2" s="188"/>
      <c r="O2" s="188"/>
    </row>
    <row r="3" spans="1:19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6" t="s">
        <v>58</v>
      </c>
      <c r="H3" s="126"/>
      <c r="I3" s="126"/>
      <c r="J3" s="188" t="str">
        <f>CARATULA!F18</f>
        <v>MYRIAM MILENA MIRANDA HERRA</v>
      </c>
      <c r="K3" s="188"/>
      <c r="L3" s="188"/>
      <c r="M3" s="188"/>
      <c r="N3" s="188"/>
      <c r="O3" s="188"/>
    </row>
    <row r="4" spans="1:19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8"/>
      <c r="H4" s="138"/>
      <c r="I4" s="138"/>
      <c r="J4" s="139"/>
      <c r="K4" s="139"/>
      <c r="L4" s="139"/>
      <c r="M4" s="127"/>
      <c r="N4" s="127"/>
      <c r="O4" s="28"/>
    </row>
    <row r="5" spans="1:19" ht="63" customHeight="1" x14ac:dyDescent="0.25">
      <c r="A5" s="79" t="s">
        <v>35</v>
      </c>
      <c r="B5" s="154" t="s">
        <v>63</v>
      </c>
      <c r="C5" s="154"/>
      <c r="D5" s="62" t="s">
        <v>179</v>
      </c>
      <c r="E5" s="62" t="s">
        <v>21</v>
      </c>
      <c r="F5" s="62" t="s">
        <v>182</v>
      </c>
      <c r="G5" s="62" t="s">
        <v>180</v>
      </c>
      <c r="H5" s="62" t="s">
        <v>22</v>
      </c>
      <c r="I5" s="63" t="s">
        <v>26</v>
      </c>
      <c r="J5" s="62" t="s">
        <v>27</v>
      </c>
      <c r="K5" s="62" t="s">
        <v>25</v>
      </c>
      <c r="L5" s="62" t="s">
        <v>181</v>
      </c>
      <c r="M5" s="80" t="s">
        <v>128</v>
      </c>
      <c r="N5" s="80" t="s">
        <v>105</v>
      </c>
      <c r="O5" s="81" t="s">
        <v>106</v>
      </c>
    </row>
    <row r="6" spans="1:19" ht="12" customHeight="1" x14ac:dyDescent="0.25">
      <c r="A6" s="82">
        <v>1</v>
      </c>
      <c r="B6" s="158" t="str">
        <f>FILIACION!C7</f>
        <v>Editorial Nueva Generación</v>
      </c>
      <c r="C6" s="159"/>
      <c r="D6" s="36">
        <f>'centralizador general CYL'!F8</f>
        <v>90</v>
      </c>
      <c r="E6" s="36">
        <f>'centralizador general CS'!F8</f>
        <v>65.5</v>
      </c>
      <c r="F6" s="36">
        <f>'centralizador general ARTES'!F8</f>
        <v>65.5</v>
      </c>
      <c r="G6" s="36">
        <f>'centralizador general ED-FIS'!F8</f>
        <v>65.5</v>
      </c>
      <c r="H6" s="36">
        <f>'centralizador general ED-MUS'!F8</f>
        <v>65.5</v>
      </c>
      <c r="I6" s="36">
        <f>'centralizador general MAT'!F8</f>
        <v>65.5</v>
      </c>
      <c r="J6" s="36">
        <f>'centralizador general TEC'!F8</f>
        <v>65.5</v>
      </c>
      <c r="K6" s="36">
        <f>'centralizador general CN'!F8</f>
        <v>65.5</v>
      </c>
      <c r="L6" s="36">
        <f>'centralizador general VAL'!F8</f>
        <v>65.5</v>
      </c>
      <c r="M6" s="64">
        <f>IF(ISERROR(AVERAGE(D6:L6)),"-",AVERAGE(D6:L6))</f>
        <v>68.222222222222229</v>
      </c>
      <c r="N6" s="35" t="str">
        <f>IF(M6&lt;51,"ED",IF(M6&lt;69,"DA",IF(M6&lt;85,"DO",IF(M6&lt;101,"DP","-"))))</f>
        <v>DA</v>
      </c>
      <c r="O6" s="35" t="str">
        <f>IF(M6&lt;51,"REPROBO",IF(M6&lt;101,"APROBO","-"))</f>
        <v>APROBO</v>
      </c>
      <c r="Q6" s="151" t="s">
        <v>107</v>
      </c>
      <c r="R6" s="151"/>
      <c r="S6" s="151"/>
    </row>
    <row r="7" spans="1:19" ht="12" customHeight="1" x14ac:dyDescent="0.25">
      <c r="A7" s="77">
        <v>2</v>
      </c>
      <c r="B7" s="144" t="str">
        <f>FILIACION!C8</f>
        <v xml:space="preserve">Choquehuanca Prudencio Evaristo </v>
      </c>
      <c r="C7" s="145"/>
      <c r="D7" s="36">
        <f>'centralizador general CYL'!F9</f>
        <v>45</v>
      </c>
      <c r="E7" s="36">
        <f>'centralizador general CS'!F9</f>
        <v>10</v>
      </c>
      <c r="F7" s="36">
        <f>'centralizador general ARTES'!F9</f>
        <v>10</v>
      </c>
      <c r="G7" s="36">
        <f>'centralizador general ED-FIS'!F9</f>
        <v>10</v>
      </c>
      <c r="H7" s="36">
        <f>'centralizador general ED-MUS'!F9</f>
        <v>10</v>
      </c>
      <c r="I7" s="36">
        <f>'centralizador general MAT'!F9</f>
        <v>10</v>
      </c>
      <c r="J7" s="36">
        <f>'centralizador general TEC'!F9</f>
        <v>10</v>
      </c>
      <c r="K7" s="36">
        <f>'centralizador general CN'!F9</f>
        <v>10</v>
      </c>
      <c r="L7" s="36">
        <f>'centralizador general VAL'!F9</f>
        <v>10</v>
      </c>
      <c r="M7" s="64">
        <f t="shared" ref="M7:M41" si="0">IF(ISERROR(AVERAGE(D7:L7)),"-",AVERAGE(D7:L7))</f>
        <v>13.888888888888889</v>
      </c>
      <c r="N7" s="37" t="str">
        <f t="shared" ref="N7:N41" si="1">IF(M7&lt;51,"ED",IF(M7&lt;69,"DA",IF(M7&lt;85,"DO",IF(M7&lt;101,"DP","-"))))</f>
        <v>ED</v>
      </c>
      <c r="O7" s="37" t="str">
        <f t="shared" ref="O7:O41" si="2">IF(M7&lt;51,"REPROBO",IF(M7&lt;101,"APROBO","-"))</f>
        <v>REPROBO</v>
      </c>
      <c r="Q7" s="151"/>
      <c r="R7" s="151"/>
      <c r="S7" s="151"/>
    </row>
    <row r="8" spans="1:19" ht="12" customHeight="1" x14ac:dyDescent="0.25">
      <c r="A8" s="77">
        <v>3</v>
      </c>
      <c r="B8" s="144" t="str">
        <f>FILIACION!C9</f>
        <v>ASD</v>
      </c>
      <c r="C8" s="145"/>
      <c r="D8" s="36" t="str">
        <f>'centralizador general CYL'!F10</f>
        <v>-</v>
      </c>
      <c r="E8" s="36">
        <f>'centralizador general CS'!F10</f>
        <v>10</v>
      </c>
      <c r="F8" s="36">
        <f>'centralizador general ARTES'!F10</f>
        <v>10</v>
      </c>
      <c r="G8" s="36">
        <f>'centralizador general ED-FIS'!F10</f>
        <v>10</v>
      </c>
      <c r="H8" s="36">
        <f>'centralizador general ED-MUS'!F10</f>
        <v>10</v>
      </c>
      <c r="I8" s="36">
        <f>'centralizador general MAT'!F10</f>
        <v>10</v>
      </c>
      <c r="J8" s="36">
        <f>'centralizador general TEC'!F10</f>
        <v>10</v>
      </c>
      <c r="K8" s="36">
        <f>'centralizador general CN'!F10</f>
        <v>10</v>
      </c>
      <c r="L8" s="36">
        <f>'centralizador general VAL'!F10</f>
        <v>10</v>
      </c>
      <c r="M8" s="64">
        <f t="shared" si="0"/>
        <v>10</v>
      </c>
      <c r="N8" s="37" t="str">
        <f t="shared" si="1"/>
        <v>ED</v>
      </c>
      <c r="O8" s="37" t="str">
        <f t="shared" si="2"/>
        <v>REPROBO</v>
      </c>
      <c r="Q8" s="151"/>
      <c r="R8" s="151"/>
      <c r="S8" s="151"/>
    </row>
    <row r="9" spans="1:19" ht="12" customHeight="1" x14ac:dyDescent="0.25">
      <c r="A9" s="77">
        <v>4</v>
      </c>
      <c r="B9" s="144">
        <f>FILIACION!C10</f>
        <v>0</v>
      </c>
      <c r="C9" s="145"/>
      <c r="D9" s="36" t="str">
        <f>'centralizador general CYL'!F11</f>
        <v>-</v>
      </c>
      <c r="E9" s="36">
        <f>'centralizador general CS'!F11</f>
        <v>10</v>
      </c>
      <c r="F9" s="36">
        <f>'centralizador general ARTES'!F11</f>
        <v>10</v>
      </c>
      <c r="G9" s="36">
        <f>'centralizador general ED-FIS'!F11</f>
        <v>10</v>
      </c>
      <c r="H9" s="36">
        <f>'centralizador general ED-MUS'!F11</f>
        <v>10</v>
      </c>
      <c r="I9" s="36">
        <f>'centralizador general MAT'!F11</f>
        <v>10</v>
      </c>
      <c r="J9" s="36">
        <f>'centralizador general TEC'!F11</f>
        <v>10</v>
      </c>
      <c r="K9" s="36">
        <f>'centralizador general CN'!F11</f>
        <v>10</v>
      </c>
      <c r="L9" s="36">
        <f>'centralizador general VAL'!F11</f>
        <v>10</v>
      </c>
      <c r="M9" s="64">
        <f t="shared" si="0"/>
        <v>10</v>
      </c>
      <c r="N9" s="37" t="str">
        <f t="shared" si="1"/>
        <v>ED</v>
      </c>
      <c r="O9" s="37" t="str">
        <f t="shared" si="2"/>
        <v>REPROBO</v>
      </c>
      <c r="Q9" s="83" t="s">
        <v>117</v>
      </c>
      <c r="R9" s="84" t="s">
        <v>97</v>
      </c>
      <c r="S9" s="84" t="s">
        <v>111</v>
      </c>
    </row>
    <row r="10" spans="1:19" ht="12" customHeight="1" x14ac:dyDescent="0.25">
      <c r="A10" s="77">
        <v>5</v>
      </c>
      <c r="B10" s="144">
        <f>FILIACION!C11</f>
        <v>0</v>
      </c>
      <c r="C10" s="145"/>
      <c r="D10" s="36" t="str">
        <f>'centralizador general CYL'!F12</f>
        <v>-</v>
      </c>
      <c r="E10" s="36">
        <f>'centralizador general CS'!F12</f>
        <v>10</v>
      </c>
      <c r="F10" s="36">
        <f>'centralizador general ARTES'!F12</f>
        <v>10</v>
      </c>
      <c r="G10" s="36">
        <f>'centralizador general ED-FIS'!F12</f>
        <v>10</v>
      </c>
      <c r="H10" s="36">
        <f>'centralizador general ED-MUS'!F12</f>
        <v>10</v>
      </c>
      <c r="I10" s="36">
        <f>'centralizador general MAT'!F12</f>
        <v>10</v>
      </c>
      <c r="J10" s="36">
        <f>'centralizador general TEC'!F12</f>
        <v>10</v>
      </c>
      <c r="K10" s="36">
        <f>'centralizador general CN'!F12</f>
        <v>10</v>
      </c>
      <c r="L10" s="36">
        <f>'centralizador general VAL'!F12</f>
        <v>10</v>
      </c>
      <c r="M10" s="64">
        <f t="shared" si="0"/>
        <v>10</v>
      </c>
      <c r="N10" s="37" t="str">
        <f t="shared" si="1"/>
        <v>ED</v>
      </c>
      <c r="O10" s="37" t="str">
        <f t="shared" si="2"/>
        <v>REPROBO</v>
      </c>
      <c r="Q10" s="83" t="s">
        <v>108</v>
      </c>
      <c r="R10" s="84" t="s">
        <v>96</v>
      </c>
      <c r="S10" s="84" t="s">
        <v>112</v>
      </c>
    </row>
    <row r="11" spans="1:19" ht="12" customHeight="1" x14ac:dyDescent="0.25">
      <c r="A11" s="77">
        <v>6</v>
      </c>
      <c r="B11" s="144">
        <f>FILIACION!C12</f>
        <v>0</v>
      </c>
      <c r="C11" s="145"/>
      <c r="D11" s="36" t="str">
        <f>'centralizador general CYL'!F13</f>
        <v>-</v>
      </c>
      <c r="E11" s="36">
        <f>'centralizador general CS'!F13</f>
        <v>60</v>
      </c>
      <c r="F11" s="36">
        <f>'centralizador general ARTES'!F13</f>
        <v>60</v>
      </c>
      <c r="G11" s="36">
        <f>'centralizador general ED-FIS'!F13</f>
        <v>60</v>
      </c>
      <c r="H11" s="36">
        <f>'centralizador general ED-MUS'!F13</f>
        <v>60</v>
      </c>
      <c r="I11" s="36">
        <f>'centralizador general MAT'!F13</f>
        <v>60</v>
      </c>
      <c r="J11" s="36">
        <f>'centralizador general TEC'!F13</f>
        <v>60</v>
      </c>
      <c r="K11" s="36">
        <f>'centralizador general CN'!F13</f>
        <v>60</v>
      </c>
      <c r="L11" s="36">
        <f>'centralizador general VAL'!F13</f>
        <v>60</v>
      </c>
      <c r="M11" s="64">
        <f t="shared" si="0"/>
        <v>60</v>
      </c>
      <c r="N11" s="37" t="str">
        <f t="shared" si="1"/>
        <v>DA</v>
      </c>
      <c r="O11" s="37" t="str">
        <f t="shared" si="2"/>
        <v>APROBO</v>
      </c>
      <c r="Q11" s="83" t="s">
        <v>109</v>
      </c>
      <c r="R11" s="84" t="s">
        <v>115</v>
      </c>
      <c r="S11" s="84" t="s">
        <v>113</v>
      </c>
    </row>
    <row r="12" spans="1:19" ht="12" customHeight="1" x14ac:dyDescent="0.25">
      <c r="A12" s="77">
        <v>7</v>
      </c>
      <c r="B12" s="144">
        <f>FILIACION!C13</f>
        <v>0</v>
      </c>
      <c r="C12" s="145"/>
      <c r="D12" s="36" t="str">
        <f>'centralizador general CYL'!F14</f>
        <v>-</v>
      </c>
      <c r="E12" s="36">
        <f>'centralizador general CS'!F14</f>
        <v>70</v>
      </c>
      <c r="F12" s="36">
        <f>'centralizador general ARTES'!F14</f>
        <v>70</v>
      </c>
      <c r="G12" s="36">
        <f>'centralizador general ED-FIS'!F14</f>
        <v>70</v>
      </c>
      <c r="H12" s="36">
        <f>'centralizador general ED-MUS'!F14</f>
        <v>70</v>
      </c>
      <c r="I12" s="36">
        <f>'centralizador general MAT'!F14</f>
        <v>70</v>
      </c>
      <c r="J12" s="36">
        <f>'centralizador general TEC'!F14</f>
        <v>70</v>
      </c>
      <c r="K12" s="36">
        <f>'centralizador general CN'!F14</f>
        <v>70</v>
      </c>
      <c r="L12" s="36">
        <f>'centralizador general VAL'!F14</f>
        <v>70</v>
      </c>
      <c r="M12" s="64">
        <f t="shared" si="0"/>
        <v>70</v>
      </c>
      <c r="N12" s="37" t="str">
        <f t="shared" si="1"/>
        <v>DO</v>
      </c>
      <c r="O12" s="37" t="str">
        <f t="shared" si="2"/>
        <v>APROBO</v>
      </c>
      <c r="Q12" s="83" t="s">
        <v>110</v>
      </c>
      <c r="R12" s="84" t="s">
        <v>116</v>
      </c>
      <c r="S12" s="84" t="s">
        <v>114</v>
      </c>
    </row>
    <row r="13" spans="1:19" ht="12" customHeight="1" x14ac:dyDescent="0.25">
      <c r="A13" s="77">
        <v>8</v>
      </c>
      <c r="B13" s="144">
        <f>FILIACION!C14</f>
        <v>0</v>
      </c>
      <c r="C13" s="145"/>
      <c r="D13" s="36" t="str">
        <f>'centralizador general CYL'!F15</f>
        <v>-</v>
      </c>
      <c r="E13" s="36">
        <f>'centralizador general CS'!F15</f>
        <v>90</v>
      </c>
      <c r="F13" s="36">
        <f>'centralizador general ARTES'!F15</f>
        <v>90</v>
      </c>
      <c r="G13" s="36">
        <f>'centralizador general ED-FIS'!F15</f>
        <v>90</v>
      </c>
      <c r="H13" s="36">
        <f>'centralizador general ED-MUS'!F15</f>
        <v>90</v>
      </c>
      <c r="I13" s="36">
        <f>'centralizador general MAT'!F15</f>
        <v>90</v>
      </c>
      <c r="J13" s="36">
        <f>'centralizador general TEC'!F15</f>
        <v>90</v>
      </c>
      <c r="K13" s="36">
        <f>'centralizador general CN'!F15</f>
        <v>90</v>
      </c>
      <c r="L13" s="36">
        <f>'centralizador general VAL'!F15</f>
        <v>90</v>
      </c>
      <c r="M13" s="64">
        <f t="shared" si="0"/>
        <v>90</v>
      </c>
      <c r="N13" s="37" t="str">
        <f t="shared" si="1"/>
        <v>DP</v>
      </c>
      <c r="O13" s="37" t="str">
        <f t="shared" si="2"/>
        <v>APROBO</v>
      </c>
    </row>
    <row r="14" spans="1:19" ht="12" customHeight="1" x14ac:dyDescent="0.25">
      <c r="A14" s="77">
        <v>9</v>
      </c>
      <c r="B14" s="144">
        <f>FILIACION!C15</f>
        <v>0</v>
      </c>
      <c r="C14" s="145"/>
      <c r="D14" s="36" t="str">
        <f>'centralizador general CYL'!F16</f>
        <v>-</v>
      </c>
      <c r="E14" s="36">
        <f>'centralizador general CS'!F16</f>
        <v>50</v>
      </c>
      <c r="F14" s="36">
        <f>'centralizador general ARTES'!F16</f>
        <v>50</v>
      </c>
      <c r="G14" s="36">
        <f>'centralizador general ED-FIS'!F16</f>
        <v>50</v>
      </c>
      <c r="H14" s="36">
        <f>'centralizador general ED-MUS'!F16</f>
        <v>50</v>
      </c>
      <c r="I14" s="36">
        <f>'centralizador general MAT'!F16</f>
        <v>50</v>
      </c>
      <c r="J14" s="36">
        <f>'centralizador general TEC'!F16</f>
        <v>50</v>
      </c>
      <c r="K14" s="36">
        <f>'centralizador general CN'!F16</f>
        <v>50</v>
      </c>
      <c r="L14" s="36">
        <f>'centralizador general VAL'!F16</f>
        <v>50</v>
      </c>
      <c r="M14" s="64">
        <f t="shared" si="0"/>
        <v>50</v>
      </c>
      <c r="N14" s="37" t="str">
        <f t="shared" si="1"/>
        <v>ED</v>
      </c>
      <c r="O14" s="37" t="str">
        <f t="shared" si="2"/>
        <v>REPROBO</v>
      </c>
    </row>
    <row r="15" spans="1:19" ht="12" customHeight="1" x14ac:dyDescent="0.25">
      <c r="A15" s="77">
        <v>10</v>
      </c>
      <c r="B15" s="144">
        <f>FILIACION!C16</f>
        <v>0</v>
      </c>
      <c r="C15" s="145"/>
      <c r="D15" s="36" t="str">
        <f>'centralizador general CYL'!F17</f>
        <v>-</v>
      </c>
      <c r="E15" s="36" t="str">
        <f>'centralizador general CS'!F17</f>
        <v>-</v>
      </c>
      <c r="F15" s="36" t="str">
        <f>'centralizador general ARTES'!F17</f>
        <v>-</v>
      </c>
      <c r="G15" s="36" t="str">
        <f>'centralizador general ED-FIS'!F17</f>
        <v>-</v>
      </c>
      <c r="H15" s="36" t="str">
        <f>'centralizador general ED-MUS'!F17</f>
        <v>-</v>
      </c>
      <c r="I15" s="36" t="str">
        <f>'centralizador general MAT'!F17</f>
        <v>-</v>
      </c>
      <c r="J15" s="36" t="str">
        <f>'centralizador general TEC'!F17</f>
        <v>-</v>
      </c>
      <c r="K15" s="36" t="str">
        <f>'centralizador general CN'!F17</f>
        <v>-</v>
      </c>
      <c r="L15" s="36" t="str">
        <f>'centralizador general VAL'!F17</f>
        <v>-</v>
      </c>
      <c r="M15" s="64" t="str">
        <f t="shared" si="0"/>
        <v>-</v>
      </c>
      <c r="N15" s="37" t="str">
        <f t="shared" si="1"/>
        <v>-</v>
      </c>
      <c r="O15" s="37" t="str">
        <f t="shared" si="2"/>
        <v>-</v>
      </c>
    </row>
    <row r="16" spans="1:19" ht="12" customHeight="1" x14ac:dyDescent="0.25">
      <c r="A16" s="77">
        <v>11</v>
      </c>
      <c r="B16" s="144">
        <f>FILIACION!C17</f>
        <v>0</v>
      </c>
      <c r="C16" s="145"/>
      <c r="D16" s="36" t="str">
        <f>'centralizador general CYL'!F18</f>
        <v>-</v>
      </c>
      <c r="E16" s="36" t="str">
        <f>'centralizador general CS'!F18</f>
        <v>-</v>
      </c>
      <c r="F16" s="36" t="str">
        <f>'centralizador general ARTES'!F18</f>
        <v>-</v>
      </c>
      <c r="G16" s="36" t="str">
        <f>'centralizador general ED-FIS'!F18</f>
        <v>-</v>
      </c>
      <c r="H16" s="36" t="str">
        <f>'centralizador general ED-MUS'!F18</f>
        <v>-</v>
      </c>
      <c r="I16" s="36" t="str">
        <f>'centralizador general MAT'!F18</f>
        <v>-</v>
      </c>
      <c r="J16" s="36" t="str">
        <f>'centralizador general TEC'!F18</f>
        <v>-</v>
      </c>
      <c r="K16" s="36" t="str">
        <f>'centralizador general CN'!F18</f>
        <v>-</v>
      </c>
      <c r="L16" s="36" t="str">
        <f>'centralizador general VAL'!F18</f>
        <v>-</v>
      </c>
      <c r="M16" s="64" t="str">
        <f t="shared" si="0"/>
        <v>-</v>
      </c>
      <c r="N16" s="37" t="str">
        <f t="shared" si="1"/>
        <v>-</v>
      </c>
      <c r="O16" s="37" t="str">
        <f t="shared" si="2"/>
        <v>-</v>
      </c>
    </row>
    <row r="17" spans="1:15" ht="12" customHeight="1" x14ac:dyDescent="0.25">
      <c r="A17" s="77">
        <v>12</v>
      </c>
      <c r="B17" s="144">
        <f>FILIACION!C18</f>
        <v>0</v>
      </c>
      <c r="C17" s="145"/>
      <c r="D17" s="36" t="str">
        <f>'centralizador general CYL'!F19</f>
        <v>-</v>
      </c>
      <c r="E17" s="36" t="str">
        <f>'centralizador general CS'!F19</f>
        <v>-</v>
      </c>
      <c r="F17" s="36" t="str">
        <f>'centralizador general ARTES'!F19</f>
        <v>-</v>
      </c>
      <c r="G17" s="36" t="str">
        <f>'centralizador general ED-FIS'!F19</f>
        <v>-</v>
      </c>
      <c r="H17" s="36" t="str">
        <f>'centralizador general ED-MUS'!F19</f>
        <v>-</v>
      </c>
      <c r="I17" s="36" t="str">
        <f>'centralizador general MAT'!F19</f>
        <v>-</v>
      </c>
      <c r="J17" s="36" t="str">
        <f>'centralizador general TEC'!F19</f>
        <v>-</v>
      </c>
      <c r="K17" s="36" t="str">
        <f>'centralizador general CN'!F19</f>
        <v>-</v>
      </c>
      <c r="L17" s="36" t="str">
        <f>'centralizador general VAL'!F19</f>
        <v>-</v>
      </c>
      <c r="M17" s="64" t="str">
        <f t="shared" si="0"/>
        <v>-</v>
      </c>
      <c r="N17" s="37" t="str">
        <f t="shared" si="1"/>
        <v>-</v>
      </c>
      <c r="O17" s="37" t="str">
        <f t="shared" si="2"/>
        <v>-</v>
      </c>
    </row>
    <row r="18" spans="1:15" ht="12" customHeight="1" x14ac:dyDescent="0.25">
      <c r="A18" s="77">
        <v>13</v>
      </c>
      <c r="B18" s="144">
        <f>FILIACION!C19</f>
        <v>0</v>
      </c>
      <c r="C18" s="145"/>
      <c r="D18" s="36" t="str">
        <f>'centralizador general CYL'!F20</f>
        <v>-</v>
      </c>
      <c r="E18" s="36" t="str">
        <f>'centralizador general CS'!F20</f>
        <v>-</v>
      </c>
      <c r="F18" s="36" t="str">
        <f>'centralizador general ARTES'!F20</f>
        <v>-</v>
      </c>
      <c r="G18" s="36" t="str">
        <f>'centralizador general ED-FIS'!F20</f>
        <v>-</v>
      </c>
      <c r="H18" s="36" t="str">
        <f>'centralizador general ED-MUS'!F20</f>
        <v>-</v>
      </c>
      <c r="I18" s="36" t="str">
        <f>'centralizador general MAT'!F20</f>
        <v>-</v>
      </c>
      <c r="J18" s="36" t="str">
        <f>'centralizador general TEC'!F20</f>
        <v>-</v>
      </c>
      <c r="K18" s="36" t="str">
        <f>'centralizador general CN'!F20</f>
        <v>-</v>
      </c>
      <c r="L18" s="36" t="str">
        <f>'centralizador general VAL'!F20</f>
        <v>-</v>
      </c>
      <c r="M18" s="64" t="str">
        <f t="shared" si="0"/>
        <v>-</v>
      </c>
      <c r="N18" s="37" t="str">
        <f t="shared" si="1"/>
        <v>-</v>
      </c>
      <c r="O18" s="37" t="str">
        <f t="shared" si="2"/>
        <v>-</v>
      </c>
    </row>
    <row r="19" spans="1:15" ht="12" customHeight="1" x14ac:dyDescent="0.25">
      <c r="A19" s="77">
        <v>14</v>
      </c>
      <c r="B19" s="144">
        <f>FILIACION!C20</f>
        <v>0</v>
      </c>
      <c r="C19" s="145"/>
      <c r="D19" s="36" t="str">
        <f>'centralizador general CYL'!F21</f>
        <v>-</v>
      </c>
      <c r="E19" s="36" t="str">
        <f>'centralizador general CS'!F21</f>
        <v>-</v>
      </c>
      <c r="F19" s="36" t="str">
        <f>'centralizador general ARTES'!F21</f>
        <v>-</v>
      </c>
      <c r="G19" s="36" t="str">
        <f>'centralizador general ED-FIS'!F21</f>
        <v>-</v>
      </c>
      <c r="H19" s="36" t="str">
        <f>'centralizador general ED-MUS'!F21</f>
        <v>-</v>
      </c>
      <c r="I19" s="36" t="str">
        <f>'centralizador general MAT'!F21</f>
        <v>-</v>
      </c>
      <c r="J19" s="36" t="str">
        <f>'centralizador general TEC'!F21</f>
        <v>-</v>
      </c>
      <c r="K19" s="36" t="str">
        <f>'centralizador general CN'!F21</f>
        <v>-</v>
      </c>
      <c r="L19" s="36" t="str">
        <f>'centralizador general VAL'!F21</f>
        <v>-</v>
      </c>
      <c r="M19" s="64" t="str">
        <f t="shared" si="0"/>
        <v>-</v>
      </c>
      <c r="N19" s="37" t="str">
        <f t="shared" si="1"/>
        <v>-</v>
      </c>
      <c r="O19" s="37" t="str">
        <f t="shared" si="2"/>
        <v>-</v>
      </c>
    </row>
    <row r="20" spans="1:15" ht="12" customHeight="1" x14ac:dyDescent="0.25">
      <c r="A20" s="77">
        <v>15</v>
      </c>
      <c r="B20" s="144">
        <f>FILIACION!C21</f>
        <v>0</v>
      </c>
      <c r="C20" s="145"/>
      <c r="D20" s="36" t="str">
        <f>'centralizador general CYL'!F22</f>
        <v>-</v>
      </c>
      <c r="E20" s="36" t="str">
        <f>'centralizador general CS'!F22</f>
        <v>-</v>
      </c>
      <c r="F20" s="36" t="str">
        <f>'centralizador general ARTES'!F22</f>
        <v>-</v>
      </c>
      <c r="G20" s="36" t="str">
        <f>'centralizador general ED-FIS'!F22</f>
        <v>-</v>
      </c>
      <c r="H20" s="36" t="str">
        <f>'centralizador general ED-MUS'!F22</f>
        <v>-</v>
      </c>
      <c r="I20" s="36" t="str">
        <f>'centralizador general MAT'!F22</f>
        <v>-</v>
      </c>
      <c r="J20" s="36" t="str">
        <f>'centralizador general TEC'!F22</f>
        <v>-</v>
      </c>
      <c r="K20" s="36" t="str">
        <f>'centralizador general CN'!F22</f>
        <v>-</v>
      </c>
      <c r="L20" s="36" t="str">
        <f>'centralizador general VAL'!F22</f>
        <v>-</v>
      </c>
      <c r="M20" s="64" t="str">
        <f t="shared" si="0"/>
        <v>-</v>
      </c>
      <c r="N20" s="37" t="str">
        <f t="shared" si="1"/>
        <v>-</v>
      </c>
      <c r="O20" s="37" t="str">
        <f t="shared" si="2"/>
        <v>-</v>
      </c>
    </row>
    <row r="21" spans="1:15" ht="12" customHeight="1" x14ac:dyDescent="0.25">
      <c r="A21" s="77">
        <v>16</v>
      </c>
      <c r="B21" s="144">
        <f>FILIACION!C22</f>
        <v>0</v>
      </c>
      <c r="C21" s="145"/>
      <c r="D21" s="36" t="str">
        <f>'centralizador general CYL'!F23</f>
        <v>-</v>
      </c>
      <c r="E21" s="36" t="str">
        <f>'centralizador general CS'!F23</f>
        <v>-</v>
      </c>
      <c r="F21" s="36" t="str">
        <f>'centralizador general ARTES'!F23</f>
        <v>-</v>
      </c>
      <c r="G21" s="36" t="str">
        <f>'centralizador general ED-FIS'!F23</f>
        <v>-</v>
      </c>
      <c r="H21" s="36" t="str">
        <f>'centralizador general ED-MUS'!F23</f>
        <v>-</v>
      </c>
      <c r="I21" s="36" t="str">
        <f>'centralizador general MAT'!F23</f>
        <v>-</v>
      </c>
      <c r="J21" s="36" t="str">
        <f>'centralizador general TEC'!F23</f>
        <v>-</v>
      </c>
      <c r="K21" s="36" t="str">
        <f>'centralizador general CN'!F23</f>
        <v>-</v>
      </c>
      <c r="L21" s="36" t="str">
        <f>'centralizador general VAL'!F23</f>
        <v>-</v>
      </c>
      <c r="M21" s="64" t="str">
        <f t="shared" si="0"/>
        <v>-</v>
      </c>
      <c r="N21" s="37" t="str">
        <f t="shared" si="1"/>
        <v>-</v>
      </c>
      <c r="O21" s="37" t="str">
        <f t="shared" si="2"/>
        <v>-</v>
      </c>
    </row>
    <row r="22" spans="1:15" ht="12" customHeight="1" x14ac:dyDescent="0.25">
      <c r="A22" s="77">
        <v>17</v>
      </c>
      <c r="B22" s="144">
        <f>FILIACION!C23</f>
        <v>0</v>
      </c>
      <c r="C22" s="145"/>
      <c r="D22" s="36" t="str">
        <f>'centralizador general CYL'!F24</f>
        <v>-</v>
      </c>
      <c r="E22" s="36" t="str">
        <f>'centralizador general CS'!F24</f>
        <v>-</v>
      </c>
      <c r="F22" s="36" t="str">
        <f>'centralizador general ARTES'!F24</f>
        <v>-</v>
      </c>
      <c r="G22" s="36" t="str">
        <f>'centralizador general ED-FIS'!F24</f>
        <v>-</v>
      </c>
      <c r="H22" s="36" t="str">
        <f>'centralizador general ED-MUS'!F24</f>
        <v>-</v>
      </c>
      <c r="I22" s="36" t="str">
        <f>'centralizador general MAT'!F24</f>
        <v>-</v>
      </c>
      <c r="J22" s="36" t="str">
        <f>'centralizador general TEC'!F24</f>
        <v>-</v>
      </c>
      <c r="K22" s="36" t="str">
        <f>'centralizador general CN'!F24</f>
        <v>-</v>
      </c>
      <c r="L22" s="36" t="str">
        <f>'centralizador general VAL'!F24</f>
        <v>-</v>
      </c>
      <c r="M22" s="64" t="str">
        <f t="shared" si="0"/>
        <v>-</v>
      </c>
      <c r="N22" s="37" t="str">
        <f t="shared" si="1"/>
        <v>-</v>
      </c>
      <c r="O22" s="37" t="str">
        <f t="shared" si="2"/>
        <v>-</v>
      </c>
    </row>
    <row r="23" spans="1:15" ht="12" customHeight="1" x14ac:dyDescent="0.25">
      <c r="A23" s="77">
        <v>18</v>
      </c>
      <c r="B23" s="144">
        <f>FILIACION!C24</f>
        <v>0</v>
      </c>
      <c r="C23" s="145"/>
      <c r="D23" s="36" t="str">
        <f>'centralizador general CYL'!F25</f>
        <v>-</v>
      </c>
      <c r="E23" s="36" t="str">
        <f>'centralizador general CS'!F25</f>
        <v>-</v>
      </c>
      <c r="F23" s="36" t="str">
        <f>'centralizador general ARTES'!F25</f>
        <v>-</v>
      </c>
      <c r="G23" s="36" t="str">
        <f>'centralizador general ED-FIS'!F25</f>
        <v>-</v>
      </c>
      <c r="H23" s="36" t="str">
        <f>'centralizador general ED-MUS'!F25</f>
        <v>-</v>
      </c>
      <c r="I23" s="36" t="str">
        <f>'centralizador general MAT'!F25</f>
        <v>-</v>
      </c>
      <c r="J23" s="36" t="str">
        <f>'centralizador general TEC'!F25</f>
        <v>-</v>
      </c>
      <c r="K23" s="36" t="str">
        <f>'centralizador general CN'!F25</f>
        <v>-</v>
      </c>
      <c r="L23" s="36" t="str">
        <f>'centralizador general VAL'!F25</f>
        <v>-</v>
      </c>
      <c r="M23" s="64" t="str">
        <f t="shared" si="0"/>
        <v>-</v>
      </c>
      <c r="N23" s="37" t="str">
        <f t="shared" si="1"/>
        <v>-</v>
      </c>
      <c r="O23" s="37" t="str">
        <f t="shared" si="2"/>
        <v>-</v>
      </c>
    </row>
    <row r="24" spans="1:15" ht="12" customHeight="1" x14ac:dyDescent="0.25">
      <c r="A24" s="77">
        <v>19</v>
      </c>
      <c r="B24" s="144">
        <f>FILIACION!C25</f>
        <v>0</v>
      </c>
      <c r="C24" s="145"/>
      <c r="D24" s="36" t="str">
        <f>'centralizador general CYL'!F26</f>
        <v>-</v>
      </c>
      <c r="E24" s="36" t="str">
        <f>'centralizador general CS'!F26</f>
        <v>-</v>
      </c>
      <c r="F24" s="36" t="str">
        <f>'centralizador general ARTES'!F26</f>
        <v>-</v>
      </c>
      <c r="G24" s="36" t="str">
        <f>'centralizador general ED-FIS'!F26</f>
        <v>-</v>
      </c>
      <c r="H24" s="36" t="str">
        <f>'centralizador general ED-MUS'!F26</f>
        <v>-</v>
      </c>
      <c r="I24" s="36" t="str">
        <f>'centralizador general MAT'!F26</f>
        <v>-</v>
      </c>
      <c r="J24" s="36" t="str">
        <f>'centralizador general TEC'!F26</f>
        <v>-</v>
      </c>
      <c r="K24" s="36" t="str">
        <f>'centralizador general CN'!F26</f>
        <v>-</v>
      </c>
      <c r="L24" s="36" t="str">
        <f>'centralizador general VAL'!F26</f>
        <v>-</v>
      </c>
      <c r="M24" s="64" t="str">
        <f t="shared" si="0"/>
        <v>-</v>
      </c>
      <c r="N24" s="37" t="str">
        <f t="shared" si="1"/>
        <v>-</v>
      </c>
      <c r="O24" s="37" t="str">
        <f t="shared" si="2"/>
        <v>-</v>
      </c>
    </row>
    <row r="25" spans="1:15" ht="12" customHeight="1" x14ac:dyDescent="0.25">
      <c r="A25" s="77">
        <v>20</v>
      </c>
      <c r="B25" s="144">
        <f>FILIACION!C26</f>
        <v>0</v>
      </c>
      <c r="C25" s="145"/>
      <c r="D25" s="36" t="str">
        <f>'centralizador general CYL'!F27</f>
        <v>-</v>
      </c>
      <c r="E25" s="36" t="str">
        <f>'centralizador general CS'!F27</f>
        <v>-</v>
      </c>
      <c r="F25" s="36" t="str">
        <f>'centralizador general ARTES'!F27</f>
        <v>-</v>
      </c>
      <c r="G25" s="36" t="str">
        <f>'centralizador general ED-FIS'!F27</f>
        <v>-</v>
      </c>
      <c r="H25" s="36" t="str">
        <f>'centralizador general ED-MUS'!F27</f>
        <v>-</v>
      </c>
      <c r="I25" s="36" t="str">
        <f>'centralizador general MAT'!F27</f>
        <v>-</v>
      </c>
      <c r="J25" s="36" t="str">
        <f>'centralizador general TEC'!F27</f>
        <v>-</v>
      </c>
      <c r="K25" s="36" t="str">
        <f>'centralizador general CN'!F27</f>
        <v>-</v>
      </c>
      <c r="L25" s="36" t="str">
        <f>'centralizador general VAL'!F27</f>
        <v>-</v>
      </c>
      <c r="M25" s="64" t="str">
        <f t="shared" si="0"/>
        <v>-</v>
      </c>
      <c r="N25" s="37" t="str">
        <f t="shared" si="1"/>
        <v>-</v>
      </c>
      <c r="O25" s="37" t="str">
        <f t="shared" si="2"/>
        <v>-</v>
      </c>
    </row>
    <row r="26" spans="1:15" ht="12" customHeight="1" x14ac:dyDescent="0.25">
      <c r="A26" s="77">
        <v>21</v>
      </c>
      <c r="B26" s="144">
        <f>FILIACION!C27</f>
        <v>0</v>
      </c>
      <c r="C26" s="145"/>
      <c r="D26" s="36" t="str">
        <f>'centralizador general CYL'!F28</f>
        <v>-</v>
      </c>
      <c r="E26" s="36" t="str">
        <f>'centralizador general CS'!F28</f>
        <v>-</v>
      </c>
      <c r="F26" s="36" t="str">
        <f>'centralizador general ARTES'!F28</f>
        <v>-</v>
      </c>
      <c r="G26" s="36" t="str">
        <f>'centralizador general ED-FIS'!F28</f>
        <v>-</v>
      </c>
      <c r="H26" s="36" t="str">
        <f>'centralizador general ED-MUS'!F28</f>
        <v>-</v>
      </c>
      <c r="I26" s="36" t="str">
        <f>'centralizador general MAT'!F28</f>
        <v>-</v>
      </c>
      <c r="J26" s="36" t="str">
        <f>'centralizador general TEC'!F28</f>
        <v>-</v>
      </c>
      <c r="K26" s="36" t="str">
        <f>'centralizador general CN'!F28</f>
        <v>-</v>
      </c>
      <c r="L26" s="36" t="str">
        <f>'centralizador general VAL'!F28</f>
        <v>-</v>
      </c>
      <c r="M26" s="64" t="str">
        <f t="shared" si="0"/>
        <v>-</v>
      </c>
      <c r="N26" s="37" t="str">
        <f t="shared" si="1"/>
        <v>-</v>
      </c>
      <c r="O26" s="37" t="str">
        <f t="shared" si="2"/>
        <v>-</v>
      </c>
    </row>
    <row r="27" spans="1:15" ht="12" customHeight="1" x14ac:dyDescent="0.25">
      <c r="A27" s="77">
        <v>22</v>
      </c>
      <c r="B27" s="144">
        <f>FILIACION!C28</f>
        <v>0</v>
      </c>
      <c r="C27" s="145"/>
      <c r="D27" s="36" t="str">
        <f>'centralizador general CYL'!F29</f>
        <v>-</v>
      </c>
      <c r="E27" s="36" t="str">
        <f>'centralizador general CS'!F29</f>
        <v>-</v>
      </c>
      <c r="F27" s="36" t="str">
        <f>'centralizador general ARTES'!F29</f>
        <v>-</v>
      </c>
      <c r="G27" s="36" t="str">
        <f>'centralizador general ED-FIS'!F29</f>
        <v>-</v>
      </c>
      <c r="H27" s="36" t="str">
        <f>'centralizador general ED-MUS'!F29</f>
        <v>-</v>
      </c>
      <c r="I27" s="36" t="str">
        <f>'centralizador general MAT'!F29</f>
        <v>-</v>
      </c>
      <c r="J27" s="36" t="str">
        <f>'centralizador general TEC'!F29</f>
        <v>-</v>
      </c>
      <c r="K27" s="36" t="str">
        <f>'centralizador general CN'!F29</f>
        <v>-</v>
      </c>
      <c r="L27" s="36" t="str">
        <f>'centralizador general VAL'!F29</f>
        <v>-</v>
      </c>
      <c r="M27" s="64" t="str">
        <f t="shared" si="0"/>
        <v>-</v>
      </c>
      <c r="N27" s="37" t="str">
        <f t="shared" si="1"/>
        <v>-</v>
      </c>
      <c r="O27" s="37" t="str">
        <f t="shared" si="2"/>
        <v>-</v>
      </c>
    </row>
    <row r="28" spans="1:15" ht="12" customHeight="1" x14ac:dyDescent="0.25">
      <c r="A28" s="77">
        <v>23</v>
      </c>
      <c r="B28" s="144">
        <f>FILIACION!C29</f>
        <v>0</v>
      </c>
      <c r="C28" s="145"/>
      <c r="D28" s="36" t="str">
        <f>'centralizador general CYL'!F30</f>
        <v>-</v>
      </c>
      <c r="E28" s="36" t="str">
        <f>'centralizador general CS'!F30</f>
        <v>-</v>
      </c>
      <c r="F28" s="36" t="str">
        <f>'centralizador general ARTES'!F30</f>
        <v>-</v>
      </c>
      <c r="G28" s="36" t="str">
        <f>'centralizador general ED-FIS'!F30</f>
        <v>-</v>
      </c>
      <c r="H28" s="36" t="str">
        <f>'centralizador general ED-MUS'!F30</f>
        <v>-</v>
      </c>
      <c r="I28" s="36" t="str">
        <f>'centralizador general MAT'!F30</f>
        <v>-</v>
      </c>
      <c r="J28" s="36" t="str">
        <f>'centralizador general TEC'!F30</f>
        <v>-</v>
      </c>
      <c r="K28" s="36" t="str">
        <f>'centralizador general CN'!F30</f>
        <v>-</v>
      </c>
      <c r="L28" s="36" t="str">
        <f>'centralizador general VAL'!F30</f>
        <v>-</v>
      </c>
      <c r="M28" s="64" t="str">
        <f t="shared" si="0"/>
        <v>-</v>
      </c>
      <c r="N28" s="37" t="str">
        <f t="shared" si="1"/>
        <v>-</v>
      </c>
      <c r="O28" s="37" t="str">
        <f t="shared" si="2"/>
        <v>-</v>
      </c>
    </row>
    <row r="29" spans="1:15" ht="12" customHeight="1" x14ac:dyDescent="0.25">
      <c r="A29" s="77">
        <v>24</v>
      </c>
      <c r="B29" s="144">
        <f>FILIACION!C30</f>
        <v>0</v>
      </c>
      <c r="C29" s="145"/>
      <c r="D29" s="36" t="str">
        <f>'centralizador general CYL'!F31</f>
        <v>-</v>
      </c>
      <c r="E29" s="36" t="str">
        <f>'centralizador general CS'!F31</f>
        <v>-</v>
      </c>
      <c r="F29" s="36" t="str">
        <f>'centralizador general ARTES'!F31</f>
        <v>-</v>
      </c>
      <c r="G29" s="36" t="str">
        <f>'centralizador general ED-FIS'!F31</f>
        <v>-</v>
      </c>
      <c r="H29" s="36" t="str">
        <f>'centralizador general ED-MUS'!F31</f>
        <v>-</v>
      </c>
      <c r="I29" s="36" t="str">
        <f>'centralizador general MAT'!F31</f>
        <v>-</v>
      </c>
      <c r="J29" s="36" t="str">
        <f>'centralizador general TEC'!F31</f>
        <v>-</v>
      </c>
      <c r="K29" s="36" t="str">
        <f>'centralizador general CN'!F31</f>
        <v>-</v>
      </c>
      <c r="L29" s="36" t="str">
        <f>'centralizador general VAL'!F31</f>
        <v>-</v>
      </c>
      <c r="M29" s="64" t="str">
        <f t="shared" si="0"/>
        <v>-</v>
      </c>
      <c r="N29" s="37" t="str">
        <f t="shared" si="1"/>
        <v>-</v>
      </c>
      <c r="O29" s="37" t="str">
        <f t="shared" si="2"/>
        <v>-</v>
      </c>
    </row>
    <row r="30" spans="1:15" ht="12" customHeight="1" x14ac:dyDescent="0.25">
      <c r="A30" s="77">
        <v>25</v>
      </c>
      <c r="B30" s="144">
        <f>FILIACION!C31</f>
        <v>0</v>
      </c>
      <c r="C30" s="145"/>
      <c r="D30" s="36" t="str">
        <f>'centralizador general CYL'!F32</f>
        <v>-</v>
      </c>
      <c r="E30" s="36" t="str">
        <f>'centralizador general CS'!F32</f>
        <v>-</v>
      </c>
      <c r="F30" s="36" t="str">
        <f>'centralizador general ARTES'!F32</f>
        <v>-</v>
      </c>
      <c r="G30" s="36" t="str">
        <f>'centralizador general ED-FIS'!F32</f>
        <v>-</v>
      </c>
      <c r="H30" s="36" t="str">
        <f>'centralizador general ED-MUS'!F32</f>
        <v>-</v>
      </c>
      <c r="I30" s="36" t="str">
        <f>'centralizador general MAT'!F32</f>
        <v>-</v>
      </c>
      <c r="J30" s="36" t="str">
        <f>'centralizador general TEC'!F32</f>
        <v>-</v>
      </c>
      <c r="K30" s="36" t="str">
        <f>'centralizador general CN'!F32</f>
        <v>-</v>
      </c>
      <c r="L30" s="36" t="str">
        <f>'centralizador general VAL'!F32</f>
        <v>-</v>
      </c>
      <c r="M30" s="64" t="str">
        <f t="shared" si="0"/>
        <v>-</v>
      </c>
      <c r="N30" s="37" t="str">
        <f t="shared" si="1"/>
        <v>-</v>
      </c>
      <c r="O30" s="37" t="str">
        <f t="shared" si="2"/>
        <v>-</v>
      </c>
    </row>
    <row r="31" spans="1:15" ht="12" customHeight="1" x14ac:dyDescent="0.25">
      <c r="A31" s="77">
        <v>26</v>
      </c>
      <c r="B31" s="144">
        <f>FILIACION!C32</f>
        <v>0</v>
      </c>
      <c r="C31" s="145"/>
      <c r="D31" s="36" t="str">
        <f>'centralizador general CYL'!F33</f>
        <v>-</v>
      </c>
      <c r="E31" s="36" t="str">
        <f>'centralizador general CS'!F33</f>
        <v>-</v>
      </c>
      <c r="F31" s="36" t="str">
        <f>'centralizador general ARTES'!F33</f>
        <v>-</v>
      </c>
      <c r="G31" s="36" t="str">
        <f>'centralizador general ED-FIS'!F33</f>
        <v>-</v>
      </c>
      <c r="H31" s="36" t="str">
        <f>'centralizador general ED-MUS'!F33</f>
        <v>-</v>
      </c>
      <c r="I31" s="36" t="str">
        <f>'centralizador general MAT'!F33</f>
        <v>-</v>
      </c>
      <c r="J31" s="36" t="str">
        <f>'centralizador general TEC'!F33</f>
        <v>-</v>
      </c>
      <c r="K31" s="36" t="str">
        <f>'centralizador general CN'!F33</f>
        <v>-</v>
      </c>
      <c r="L31" s="36" t="str">
        <f>'centralizador general VAL'!F33</f>
        <v>-</v>
      </c>
      <c r="M31" s="64" t="str">
        <f t="shared" si="0"/>
        <v>-</v>
      </c>
      <c r="N31" s="37" t="str">
        <f t="shared" si="1"/>
        <v>-</v>
      </c>
      <c r="O31" s="37" t="str">
        <f t="shared" si="2"/>
        <v>-</v>
      </c>
    </row>
    <row r="32" spans="1:15" ht="12" customHeight="1" x14ac:dyDescent="0.25">
      <c r="A32" s="77">
        <v>27</v>
      </c>
      <c r="B32" s="144">
        <f>FILIACION!C33</f>
        <v>0</v>
      </c>
      <c r="C32" s="145"/>
      <c r="D32" s="36" t="str">
        <f>'centralizador general CYL'!F34</f>
        <v>-</v>
      </c>
      <c r="E32" s="36" t="str">
        <f>'centralizador general CS'!F34</f>
        <v>-</v>
      </c>
      <c r="F32" s="36" t="str">
        <f>'centralizador general ARTES'!F34</f>
        <v>-</v>
      </c>
      <c r="G32" s="36" t="str">
        <f>'centralizador general ED-FIS'!F34</f>
        <v>-</v>
      </c>
      <c r="H32" s="36" t="str">
        <f>'centralizador general ED-MUS'!F34</f>
        <v>-</v>
      </c>
      <c r="I32" s="36" t="str">
        <f>'centralizador general MAT'!F34</f>
        <v>-</v>
      </c>
      <c r="J32" s="36" t="str">
        <f>'centralizador general TEC'!F34</f>
        <v>-</v>
      </c>
      <c r="K32" s="36" t="str">
        <f>'centralizador general CN'!F34</f>
        <v>-</v>
      </c>
      <c r="L32" s="36" t="str">
        <f>'centralizador general VAL'!F34</f>
        <v>-</v>
      </c>
      <c r="M32" s="64" t="str">
        <f t="shared" si="0"/>
        <v>-</v>
      </c>
      <c r="N32" s="37" t="str">
        <f t="shared" si="1"/>
        <v>-</v>
      </c>
      <c r="O32" s="37" t="str">
        <f t="shared" si="2"/>
        <v>-</v>
      </c>
    </row>
    <row r="33" spans="1:15" ht="12" customHeight="1" x14ac:dyDescent="0.25">
      <c r="A33" s="77">
        <v>28</v>
      </c>
      <c r="B33" s="144">
        <f>FILIACION!C34</f>
        <v>0</v>
      </c>
      <c r="C33" s="145"/>
      <c r="D33" s="36" t="str">
        <f>'centralizador general CYL'!F35</f>
        <v>-</v>
      </c>
      <c r="E33" s="36" t="str">
        <f>'centralizador general CS'!F35</f>
        <v>-</v>
      </c>
      <c r="F33" s="36" t="str">
        <f>'centralizador general ARTES'!F35</f>
        <v>-</v>
      </c>
      <c r="G33" s="36" t="str">
        <f>'centralizador general ED-FIS'!F35</f>
        <v>-</v>
      </c>
      <c r="H33" s="36" t="str">
        <f>'centralizador general ED-MUS'!F35</f>
        <v>-</v>
      </c>
      <c r="I33" s="36" t="str">
        <f>'centralizador general MAT'!F35</f>
        <v>-</v>
      </c>
      <c r="J33" s="36" t="str">
        <f>'centralizador general TEC'!F35</f>
        <v>-</v>
      </c>
      <c r="K33" s="36" t="str">
        <f>'centralizador general CN'!F35</f>
        <v>-</v>
      </c>
      <c r="L33" s="36" t="str">
        <f>'centralizador general VAL'!F35</f>
        <v>-</v>
      </c>
      <c r="M33" s="64" t="str">
        <f t="shared" si="0"/>
        <v>-</v>
      </c>
      <c r="N33" s="37" t="str">
        <f t="shared" si="1"/>
        <v>-</v>
      </c>
      <c r="O33" s="37" t="str">
        <f t="shared" si="2"/>
        <v>-</v>
      </c>
    </row>
    <row r="34" spans="1:15" ht="12" customHeight="1" x14ac:dyDescent="0.25">
      <c r="A34" s="77">
        <v>29</v>
      </c>
      <c r="B34" s="144">
        <f>FILIACION!C35</f>
        <v>0</v>
      </c>
      <c r="C34" s="145"/>
      <c r="D34" s="36" t="str">
        <f>'centralizador general CYL'!F36</f>
        <v>-</v>
      </c>
      <c r="E34" s="36" t="str">
        <f>'centralizador general CS'!F36</f>
        <v>-</v>
      </c>
      <c r="F34" s="36" t="str">
        <f>'centralizador general ARTES'!F36</f>
        <v>-</v>
      </c>
      <c r="G34" s="36" t="str">
        <f>'centralizador general ED-FIS'!F36</f>
        <v>-</v>
      </c>
      <c r="H34" s="36" t="str">
        <f>'centralizador general ED-MUS'!F36</f>
        <v>-</v>
      </c>
      <c r="I34" s="36" t="str">
        <f>'centralizador general MAT'!F36</f>
        <v>-</v>
      </c>
      <c r="J34" s="36" t="str">
        <f>'centralizador general TEC'!F36</f>
        <v>-</v>
      </c>
      <c r="K34" s="36" t="str">
        <f>'centralizador general CN'!F36</f>
        <v>-</v>
      </c>
      <c r="L34" s="36" t="str">
        <f>'centralizador general VAL'!F36</f>
        <v>-</v>
      </c>
      <c r="M34" s="64" t="str">
        <f t="shared" si="0"/>
        <v>-</v>
      </c>
      <c r="N34" s="37" t="str">
        <f t="shared" si="1"/>
        <v>-</v>
      </c>
      <c r="O34" s="37" t="str">
        <f t="shared" si="2"/>
        <v>-</v>
      </c>
    </row>
    <row r="35" spans="1:15" ht="12" customHeight="1" x14ac:dyDescent="0.25">
      <c r="A35" s="77">
        <v>30</v>
      </c>
      <c r="B35" s="144">
        <f>FILIACION!C36</f>
        <v>0</v>
      </c>
      <c r="C35" s="145"/>
      <c r="D35" s="36" t="str">
        <f>'centralizador general CYL'!F37</f>
        <v>-</v>
      </c>
      <c r="E35" s="36" t="str">
        <f>'centralizador general CS'!F37</f>
        <v>-</v>
      </c>
      <c r="F35" s="36" t="str">
        <f>'centralizador general ARTES'!F37</f>
        <v>-</v>
      </c>
      <c r="G35" s="36" t="str">
        <f>'centralizador general ED-FIS'!F37</f>
        <v>-</v>
      </c>
      <c r="H35" s="36" t="str">
        <f>'centralizador general ED-MUS'!F37</f>
        <v>-</v>
      </c>
      <c r="I35" s="36" t="str">
        <f>'centralizador general MAT'!F37</f>
        <v>-</v>
      </c>
      <c r="J35" s="36" t="str">
        <f>'centralizador general TEC'!F37</f>
        <v>-</v>
      </c>
      <c r="K35" s="36" t="str">
        <f>'centralizador general CN'!F37</f>
        <v>-</v>
      </c>
      <c r="L35" s="36" t="str">
        <f>'centralizador general VAL'!F37</f>
        <v>-</v>
      </c>
      <c r="M35" s="64" t="str">
        <f t="shared" si="0"/>
        <v>-</v>
      </c>
      <c r="N35" s="37" t="str">
        <f t="shared" si="1"/>
        <v>-</v>
      </c>
      <c r="O35" s="37" t="str">
        <f t="shared" si="2"/>
        <v>-</v>
      </c>
    </row>
    <row r="36" spans="1:15" ht="12" customHeight="1" x14ac:dyDescent="0.25">
      <c r="A36" s="77">
        <v>31</v>
      </c>
      <c r="B36" s="144">
        <f>FILIACION!C37</f>
        <v>0</v>
      </c>
      <c r="C36" s="145"/>
      <c r="D36" s="36" t="str">
        <f>'centralizador general CYL'!F38</f>
        <v>-</v>
      </c>
      <c r="E36" s="36" t="str">
        <f>'centralizador general CS'!F38</f>
        <v>-</v>
      </c>
      <c r="F36" s="36" t="str">
        <f>'centralizador general ARTES'!F38</f>
        <v>-</v>
      </c>
      <c r="G36" s="36" t="str">
        <f>'centralizador general ED-FIS'!F38</f>
        <v>-</v>
      </c>
      <c r="H36" s="36" t="str">
        <f>'centralizador general ED-MUS'!F38</f>
        <v>-</v>
      </c>
      <c r="I36" s="36" t="str">
        <f>'centralizador general MAT'!F38</f>
        <v>-</v>
      </c>
      <c r="J36" s="36" t="str">
        <f>'centralizador general TEC'!F38</f>
        <v>-</v>
      </c>
      <c r="K36" s="36" t="str">
        <f>'centralizador general CN'!F38</f>
        <v>-</v>
      </c>
      <c r="L36" s="36" t="str">
        <f>'centralizador general VAL'!F38</f>
        <v>-</v>
      </c>
      <c r="M36" s="64" t="str">
        <f t="shared" si="0"/>
        <v>-</v>
      </c>
      <c r="N36" s="37" t="str">
        <f t="shared" si="1"/>
        <v>-</v>
      </c>
      <c r="O36" s="37" t="str">
        <f t="shared" si="2"/>
        <v>-</v>
      </c>
    </row>
    <row r="37" spans="1:15" ht="12" customHeight="1" x14ac:dyDescent="0.25">
      <c r="A37" s="77">
        <v>32</v>
      </c>
      <c r="B37" s="144">
        <f>FILIACION!C38</f>
        <v>0</v>
      </c>
      <c r="C37" s="145"/>
      <c r="D37" s="36" t="str">
        <f>'centralizador general CYL'!F39</f>
        <v>-</v>
      </c>
      <c r="E37" s="36" t="str">
        <f>'centralizador general CS'!F39</f>
        <v>-</v>
      </c>
      <c r="F37" s="36" t="str">
        <f>'centralizador general ARTES'!F39</f>
        <v>-</v>
      </c>
      <c r="G37" s="36" t="str">
        <f>'centralizador general ED-FIS'!F39</f>
        <v>-</v>
      </c>
      <c r="H37" s="36" t="str">
        <f>'centralizador general ED-MUS'!F39</f>
        <v>-</v>
      </c>
      <c r="I37" s="36" t="str">
        <f>'centralizador general MAT'!F39</f>
        <v>-</v>
      </c>
      <c r="J37" s="36" t="str">
        <f>'centralizador general TEC'!F39</f>
        <v>-</v>
      </c>
      <c r="K37" s="36" t="str">
        <f>'centralizador general CN'!F39</f>
        <v>-</v>
      </c>
      <c r="L37" s="36" t="str">
        <f>'centralizador general VAL'!F39</f>
        <v>-</v>
      </c>
      <c r="M37" s="64" t="str">
        <f t="shared" si="0"/>
        <v>-</v>
      </c>
      <c r="N37" s="37" t="str">
        <f t="shared" si="1"/>
        <v>-</v>
      </c>
      <c r="O37" s="37" t="str">
        <f t="shared" si="2"/>
        <v>-</v>
      </c>
    </row>
    <row r="38" spans="1:15" ht="12" customHeight="1" x14ac:dyDescent="0.25">
      <c r="A38" s="77">
        <v>33</v>
      </c>
      <c r="B38" s="144">
        <f>FILIACION!C39</f>
        <v>0</v>
      </c>
      <c r="C38" s="145"/>
      <c r="D38" s="36" t="str">
        <f>'centralizador general CYL'!F40</f>
        <v>-</v>
      </c>
      <c r="E38" s="36" t="str">
        <f>'centralizador general CS'!F40</f>
        <v>-</v>
      </c>
      <c r="F38" s="36" t="str">
        <f>'centralizador general ARTES'!F40</f>
        <v>-</v>
      </c>
      <c r="G38" s="36" t="str">
        <f>'centralizador general ED-FIS'!F40</f>
        <v>-</v>
      </c>
      <c r="H38" s="36" t="str">
        <f>'centralizador general ED-MUS'!F40</f>
        <v>-</v>
      </c>
      <c r="I38" s="36" t="str">
        <f>'centralizador general MAT'!F40</f>
        <v>-</v>
      </c>
      <c r="J38" s="36" t="str">
        <f>'centralizador general TEC'!F40</f>
        <v>-</v>
      </c>
      <c r="K38" s="36" t="str">
        <f>'centralizador general CN'!F40</f>
        <v>-</v>
      </c>
      <c r="L38" s="36" t="str">
        <f>'centralizador general VAL'!F40</f>
        <v>-</v>
      </c>
      <c r="M38" s="64" t="str">
        <f t="shared" si="0"/>
        <v>-</v>
      </c>
      <c r="N38" s="37" t="str">
        <f t="shared" si="1"/>
        <v>-</v>
      </c>
      <c r="O38" s="37" t="str">
        <f t="shared" si="2"/>
        <v>-</v>
      </c>
    </row>
    <row r="39" spans="1:15" ht="12" customHeight="1" x14ac:dyDescent="0.25">
      <c r="A39" s="77">
        <v>34</v>
      </c>
      <c r="B39" s="144">
        <f>FILIACION!C40</f>
        <v>0</v>
      </c>
      <c r="C39" s="145"/>
      <c r="D39" s="36" t="str">
        <f>'centralizador general CYL'!F41</f>
        <v>-</v>
      </c>
      <c r="E39" s="36" t="str">
        <f>'centralizador general CS'!F41</f>
        <v>-</v>
      </c>
      <c r="F39" s="36" t="str">
        <f>'centralizador general ARTES'!F41</f>
        <v>-</v>
      </c>
      <c r="G39" s="36" t="str">
        <f>'centralizador general ED-FIS'!F41</f>
        <v>-</v>
      </c>
      <c r="H39" s="36" t="str">
        <f>'centralizador general ED-MUS'!F41</f>
        <v>-</v>
      </c>
      <c r="I39" s="36" t="str">
        <f>'centralizador general MAT'!F41</f>
        <v>-</v>
      </c>
      <c r="J39" s="36" t="str">
        <f>'centralizador general TEC'!F41</f>
        <v>-</v>
      </c>
      <c r="K39" s="36" t="str">
        <f>'centralizador general CN'!F41</f>
        <v>-</v>
      </c>
      <c r="L39" s="36" t="str">
        <f>'centralizador general VAL'!F41</f>
        <v>-</v>
      </c>
      <c r="M39" s="64" t="str">
        <f t="shared" si="0"/>
        <v>-</v>
      </c>
      <c r="N39" s="37" t="str">
        <f t="shared" si="1"/>
        <v>-</v>
      </c>
      <c r="O39" s="37" t="str">
        <f t="shared" si="2"/>
        <v>-</v>
      </c>
    </row>
    <row r="40" spans="1:15" ht="12" customHeight="1" x14ac:dyDescent="0.25">
      <c r="A40" s="77">
        <v>35</v>
      </c>
      <c r="B40" s="144">
        <f>FILIACION!C41</f>
        <v>0</v>
      </c>
      <c r="C40" s="145"/>
      <c r="D40" s="36" t="str">
        <f>'centralizador general CYL'!F42</f>
        <v>-</v>
      </c>
      <c r="E40" s="36" t="str">
        <f>'centralizador general CS'!F42</f>
        <v>-</v>
      </c>
      <c r="F40" s="36" t="str">
        <f>'centralizador general ARTES'!F42</f>
        <v>-</v>
      </c>
      <c r="G40" s="36" t="str">
        <f>'centralizador general ED-FIS'!F42</f>
        <v>-</v>
      </c>
      <c r="H40" s="36" t="str">
        <f>'centralizador general ED-MUS'!F42</f>
        <v>-</v>
      </c>
      <c r="I40" s="36" t="str">
        <f>'centralizador general MAT'!F42</f>
        <v>-</v>
      </c>
      <c r="J40" s="36" t="str">
        <f>'centralizador general TEC'!F42</f>
        <v>-</v>
      </c>
      <c r="K40" s="36" t="str">
        <f>'centralizador general CN'!F42</f>
        <v>-</v>
      </c>
      <c r="L40" s="36" t="str">
        <f>'centralizador general VAL'!F42</f>
        <v>-</v>
      </c>
      <c r="M40" s="64" t="str">
        <f t="shared" si="0"/>
        <v>-</v>
      </c>
      <c r="N40" s="37" t="str">
        <f t="shared" si="1"/>
        <v>-</v>
      </c>
      <c r="O40" s="37" t="str">
        <f t="shared" si="2"/>
        <v>-</v>
      </c>
    </row>
    <row r="41" spans="1:15" ht="12" customHeight="1" x14ac:dyDescent="0.25">
      <c r="A41" s="77">
        <v>36</v>
      </c>
      <c r="B41" s="144">
        <f>FILIACION!C42</f>
        <v>0</v>
      </c>
      <c r="C41" s="145"/>
      <c r="D41" s="36" t="str">
        <f>'centralizador general CYL'!F43</f>
        <v>-</v>
      </c>
      <c r="E41" s="36" t="str">
        <f>'centralizador general CS'!F43</f>
        <v>-</v>
      </c>
      <c r="F41" s="36" t="str">
        <f>'centralizador general ARTES'!F43</f>
        <v>-</v>
      </c>
      <c r="G41" s="36" t="str">
        <f>'centralizador general ED-FIS'!F43</f>
        <v>-</v>
      </c>
      <c r="H41" s="36" t="str">
        <f>'centralizador general ED-MUS'!F43</f>
        <v>-</v>
      </c>
      <c r="I41" s="36" t="str">
        <f>'centralizador general MAT'!F43</f>
        <v>-</v>
      </c>
      <c r="J41" s="36" t="str">
        <f>'centralizador general TEC'!F43</f>
        <v>-</v>
      </c>
      <c r="K41" s="36" t="str">
        <f>'centralizador general CN'!F43</f>
        <v>-</v>
      </c>
      <c r="L41" s="36" t="str">
        <f>'centralizador general VAL'!F43</f>
        <v>-</v>
      </c>
      <c r="M41" s="64" t="str">
        <f t="shared" si="0"/>
        <v>-</v>
      </c>
      <c r="N41" s="37" t="str">
        <f t="shared" si="1"/>
        <v>-</v>
      </c>
      <c r="O41" s="37" t="str">
        <f t="shared" si="2"/>
        <v>-</v>
      </c>
    </row>
  </sheetData>
  <sheetProtection algorithmName="SHA-512" hashValue="jGbrX7hvQi8NOXYh0YLim2VZwY6cpNiVqZAbmyg2xu7q1EckEfvWWZCxgfwAvA3uL7j4PXFbgZm+Vjj4SdJCag==" saltValue="nxdXPMJ07ESluMrELbu94A==" spinCount="100000" sheet="1" objects="1" scenarios="1"/>
  <mergeCells count="49">
    <mergeCell ref="A1:O1"/>
    <mergeCell ref="C2:F2"/>
    <mergeCell ref="G2:I2"/>
    <mergeCell ref="J2:O2"/>
    <mergeCell ref="C3:F3"/>
    <mergeCell ref="G3:I3"/>
    <mergeCell ref="J3:O3"/>
    <mergeCell ref="C4:F4"/>
    <mergeCell ref="G4:I4"/>
    <mergeCell ref="J4:L4"/>
    <mergeCell ref="M4:N4"/>
    <mergeCell ref="B5:C5"/>
    <mergeCell ref="B17:C17"/>
    <mergeCell ref="Q6:S8"/>
    <mergeCell ref="B7:C7"/>
    <mergeCell ref="B8:C8"/>
    <mergeCell ref="B9:C9"/>
    <mergeCell ref="B10:C10"/>
    <mergeCell ref="B11:C11"/>
    <mergeCell ref="B6:C6"/>
    <mergeCell ref="B12:C12"/>
    <mergeCell ref="B13:C13"/>
    <mergeCell ref="B14:C14"/>
    <mergeCell ref="B15:C15"/>
    <mergeCell ref="B16:C16"/>
    <mergeCell ref="B29:C29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B28:C28"/>
    <mergeCell ref="B41:C41"/>
    <mergeCell ref="B30:C30"/>
    <mergeCell ref="B31:C31"/>
    <mergeCell ref="B32:C32"/>
    <mergeCell ref="B33:C33"/>
    <mergeCell ref="B34:C34"/>
    <mergeCell ref="B35:C35"/>
    <mergeCell ref="B36:C36"/>
    <mergeCell ref="B37:C37"/>
    <mergeCell ref="B38:C38"/>
    <mergeCell ref="B39:C39"/>
    <mergeCell ref="B40:C40"/>
  </mergeCells>
  <conditionalFormatting sqref="D6:O41">
    <cfRule type="cellIs" dxfId="13" priority="5" operator="equal">
      <formula>"L"</formula>
    </cfRule>
    <cfRule type="cellIs" dxfId="12" priority="6" operator="equal">
      <formula>"F"</formula>
    </cfRule>
  </conditionalFormatting>
  <conditionalFormatting sqref="O6:O41">
    <cfRule type="containsText" dxfId="11" priority="3" operator="containsText" text="APROBO">
      <formula>NOT(ISERROR(SEARCH("APROBO",O6)))</formula>
    </cfRule>
    <cfRule type="containsText" dxfId="10" priority="4" operator="containsText" text="REPROBO">
      <formula>NOT(ISERROR(SEARCH("REPROBO",O6)))</formula>
    </cfRule>
  </conditionalFormatting>
  <conditionalFormatting sqref="N6:N41">
    <cfRule type="containsText" dxfId="9" priority="1" operator="containsText" text="ED">
      <formula>NOT(ISERROR(SEARCH("ED",N6)))</formula>
    </cfRule>
    <cfRule type="cellIs" dxfId="8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6B21C9-29AF-4203-B164-5BC37A4916AE}">
  <sheetPr codeName="Hoja71">
    <tabColor rgb="FF216BFF"/>
  </sheetPr>
  <dimension ref="A1:S41"/>
  <sheetViews>
    <sheetView showGridLines="0" zoomScaleNormal="100" workbookViewId="0">
      <selection activeCell="M6" sqref="M6:M41"/>
    </sheetView>
  </sheetViews>
  <sheetFormatPr baseColWidth="10" defaultRowHeight="15" x14ac:dyDescent="0.25"/>
  <cols>
    <col min="1" max="1" width="2.7109375" bestFit="1" customWidth="1"/>
    <col min="2" max="2" width="16.5703125" customWidth="1"/>
    <col min="3" max="3" width="13.28515625" customWidth="1"/>
    <col min="4" max="14" width="7.140625" customWidth="1"/>
    <col min="15" max="15" width="15.7109375" customWidth="1"/>
    <col min="16" max="16" width="7.5703125" customWidth="1"/>
    <col min="17" max="17" width="20.42578125" customWidth="1"/>
    <col min="18" max="18" width="3.7109375" bestFit="1" customWidth="1"/>
    <col min="19" max="19" width="10.5703125" bestFit="1" customWidth="1"/>
  </cols>
  <sheetData>
    <row r="1" spans="1:19" ht="14.1" customHeight="1" x14ac:dyDescent="0.25">
      <c r="A1" s="124" t="s">
        <v>185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</row>
    <row r="2" spans="1:19" ht="12.2" customHeight="1" x14ac:dyDescent="0.25">
      <c r="B2" s="14" t="s">
        <v>3</v>
      </c>
      <c r="C2" s="125" t="str">
        <f>CARATULA!F14</f>
        <v>ELODIA DE LIJERON</v>
      </c>
      <c r="D2" s="125"/>
      <c r="E2" s="125"/>
      <c r="F2" s="125"/>
      <c r="G2" s="126" t="s">
        <v>50</v>
      </c>
      <c r="H2" s="126"/>
      <c r="I2" s="126"/>
      <c r="J2" s="188" t="str">
        <f>CARATULA!F24</f>
        <v>MAESTRA DE AULA</v>
      </c>
      <c r="K2" s="188"/>
      <c r="L2" s="188"/>
      <c r="M2" s="188"/>
      <c r="N2" s="188"/>
      <c r="O2" s="188"/>
    </row>
    <row r="3" spans="1:19" ht="12.2" customHeight="1" x14ac:dyDescent="0.25">
      <c r="B3" s="14" t="s">
        <v>6</v>
      </c>
      <c r="C3" s="125" t="str">
        <f>CARATULA!F20</f>
        <v>PRIMARIA COMUNITARIA VOCACIONAL</v>
      </c>
      <c r="D3" s="125"/>
      <c r="E3" s="125"/>
      <c r="F3" s="125"/>
      <c r="G3" s="126" t="s">
        <v>58</v>
      </c>
      <c r="H3" s="126"/>
      <c r="I3" s="126"/>
      <c r="J3" s="188" t="str">
        <f>CARATULA!F18</f>
        <v>MYRIAM MILENA MIRANDA HERRA</v>
      </c>
      <c r="K3" s="188"/>
      <c r="L3" s="188"/>
      <c r="M3" s="188"/>
      <c r="N3" s="188"/>
      <c r="O3" s="188"/>
    </row>
    <row r="4" spans="1:19" ht="12.2" customHeight="1" x14ac:dyDescent="0.25">
      <c r="B4" s="14" t="s">
        <v>34</v>
      </c>
      <c r="C4" s="137" t="str">
        <f>CARATULA!F22</f>
        <v>TERCERO A</v>
      </c>
      <c r="D4" s="137"/>
      <c r="E4" s="137"/>
      <c r="F4" s="137"/>
      <c r="G4" s="138"/>
      <c r="H4" s="138"/>
      <c r="I4" s="138"/>
      <c r="J4" s="139"/>
      <c r="K4" s="139"/>
      <c r="L4" s="139"/>
      <c r="M4" s="127"/>
      <c r="N4" s="127"/>
      <c r="O4" s="28"/>
    </row>
    <row r="5" spans="1:19" ht="63" customHeight="1" x14ac:dyDescent="0.25">
      <c r="A5" s="79" t="s">
        <v>35</v>
      </c>
      <c r="B5" s="154" t="s">
        <v>63</v>
      </c>
      <c r="C5" s="154"/>
      <c r="D5" s="62" t="s">
        <v>179</v>
      </c>
      <c r="E5" s="62" t="s">
        <v>21</v>
      </c>
      <c r="F5" s="62" t="s">
        <v>182</v>
      </c>
      <c r="G5" s="62" t="s">
        <v>180</v>
      </c>
      <c r="H5" s="62" t="s">
        <v>22</v>
      </c>
      <c r="I5" s="63" t="s">
        <v>26</v>
      </c>
      <c r="J5" s="62" t="s">
        <v>27</v>
      </c>
      <c r="K5" s="62" t="s">
        <v>25</v>
      </c>
      <c r="L5" s="62" t="s">
        <v>181</v>
      </c>
      <c r="M5" s="80" t="s">
        <v>128</v>
      </c>
      <c r="N5" s="80" t="s">
        <v>105</v>
      </c>
      <c r="O5" s="81" t="s">
        <v>106</v>
      </c>
    </row>
    <row r="6" spans="1:19" ht="12" customHeight="1" x14ac:dyDescent="0.25">
      <c r="A6" s="82">
        <v>1</v>
      </c>
      <c r="B6" s="158" t="str">
        <f>FILIACION!C7</f>
        <v>Editorial Nueva Generación</v>
      </c>
      <c r="C6" s="159"/>
      <c r="D6" s="36">
        <f>'centralizador general CYL'!G8</f>
        <v>58.5</v>
      </c>
      <c r="E6" s="36">
        <f>'centralizador general CS'!G8</f>
        <v>55.833333333333336</v>
      </c>
      <c r="F6" s="36">
        <f>'centralizador general ARTES'!G8</f>
        <v>65.833333333333329</v>
      </c>
      <c r="G6" s="36">
        <f>'centralizador general ED-FIS'!G8</f>
        <v>65.5</v>
      </c>
      <c r="H6" s="36">
        <f>'centralizador general ED-MUS'!G8</f>
        <v>65.5</v>
      </c>
      <c r="I6" s="36">
        <f>'centralizador general MAT'!G8</f>
        <v>65.5</v>
      </c>
      <c r="J6" s="36">
        <f>'centralizador general TEC'!G8</f>
        <v>65.5</v>
      </c>
      <c r="K6" s="36">
        <f>'centralizador general CN'!G8</f>
        <v>65.5</v>
      </c>
      <c r="L6" s="36">
        <f>'centralizador general VAL'!G8</f>
        <v>65.5</v>
      </c>
      <c r="M6" s="64">
        <f>IF(ISERROR(AVERAGE(D6:L6)),"-",AVERAGE(D6:L6))</f>
        <v>63.68518518518519</v>
      </c>
      <c r="N6" s="35" t="str">
        <f>IF(M6&lt;51,"ED",IF(M6&lt;69,"DA",IF(M6&lt;85,"DO",IF(M6&lt;101,"DP","-"))))</f>
        <v>DA</v>
      </c>
      <c r="O6" s="35" t="str">
        <f>IF(M6&lt;51,"REPROBO",IF(M6&lt;101,"APROBO","-"))</f>
        <v>APROBO</v>
      </c>
      <c r="Q6" s="151" t="s">
        <v>107</v>
      </c>
      <c r="R6" s="151"/>
      <c r="S6" s="151"/>
    </row>
    <row r="7" spans="1:19" ht="12" customHeight="1" x14ac:dyDescent="0.25">
      <c r="A7" s="77">
        <v>2</v>
      </c>
      <c r="B7" s="144" t="str">
        <f>FILIACION!C8</f>
        <v xml:space="preserve">Choquehuanca Prudencio Evaristo </v>
      </c>
      <c r="C7" s="145"/>
      <c r="D7" s="36">
        <f>'centralizador general CYL'!G9</f>
        <v>30</v>
      </c>
      <c r="E7" s="36">
        <f>'centralizador general CS'!G9</f>
        <v>7</v>
      </c>
      <c r="F7" s="36">
        <f>'centralizador general ARTES'!G9</f>
        <v>10</v>
      </c>
      <c r="G7" s="36">
        <f>'centralizador general ED-FIS'!G9</f>
        <v>10</v>
      </c>
      <c r="H7" s="36">
        <f>'centralizador general ED-MUS'!G9</f>
        <v>11.933333333333332</v>
      </c>
      <c r="I7" s="36">
        <f>'centralizador general MAT'!G9</f>
        <v>10.333333333333334</v>
      </c>
      <c r="J7" s="36">
        <f>'centralizador general TEC'!G9</f>
        <v>10</v>
      </c>
      <c r="K7" s="36">
        <f>'centralizador general CN'!G9</f>
        <v>10</v>
      </c>
      <c r="L7" s="36">
        <f>'centralizador general VAL'!G9</f>
        <v>10</v>
      </c>
      <c r="M7" s="64">
        <f t="shared" ref="M7:M41" si="0">IF(ISERROR(AVERAGE(D7:L7)),"-",AVERAGE(D7:L7))</f>
        <v>12.140740740740741</v>
      </c>
      <c r="N7" s="37" t="str">
        <f t="shared" ref="N7:N41" si="1">IF(M7&lt;51,"ED",IF(M7&lt;69,"DA",IF(M7&lt;85,"DO",IF(M7&lt;101,"DP","-"))))</f>
        <v>ED</v>
      </c>
      <c r="O7" s="37" t="str">
        <f t="shared" ref="O7:O41" si="2">IF(M7&lt;51,"REPROBO",IF(M7&lt;101,"APROBO","-"))</f>
        <v>REPROBO</v>
      </c>
      <c r="Q7" s="151"/>
      <c r="R7" s="151"/>
      <c r="S7" s="151"/>
    </row>
    <row r="8" spans="1:19" ht="12" customHeight="1" x14ac:dyDescent="0.25">
      <c r="A8" s="77">
        <v>3</v>
      </c>
      <c r="B8" s="144" t="str">
        <f>FILIACION!C9</f>
        <v>ASD</v>
      </c>
      <c r="C8" s="145"/>
      <c r="D8" s="36">
        <f>'centralizador general CYL'!G10</f>
        <v>7.5</v>
      </c>
      <c r="E8" s="36">
        <f>'centralizador general CS'!G10</f>
        <v>7</v>
      </c>
      <c r="F8" s="36">
        <f>'centralizador general ARTES'!G10</f>
        <v>12.333333333333334</v>
      </c>
      <c r="G8" s="36">
        <f>'centralizador general ED-FIS'!G10</f>
        <v>10</v>
      </c>
      <c r="H8" s="36">
        <f>'centralizador general ED-MUS'!G10</f>
        <v>10</v>
      </c>
      <c r="I8" s="36">
        <f>'centralizador general MAT'!G10</f>
        <v>10</v>
      </c>
      <c r="J8" s="36">
        <f>'centralizador general TEC'!G10</f>
        <v>10</v>
      </c>
      <c r="K8" s="36">
        <f>'centralizador general CN'!G10</f>
        <v>10</v>
      </c>
      <c r="L8" s="36">
        <f>'centralizador general VAL'!G10</f>
        <v>10</v>
      </c>
      <c r="M8" s="64">
        <f t="shared" si="0"/>
        <v>9.6481481481481488</v>
      </c>
      <c r="N8" s="37" t="str">
        <f t="shared" si="1"/>
        <v>ED</v>
      </c>
      <c r="O8" s="37" t="str">
        <f t="shared" si="2"/>
        <v>REPROBO</v>
      </c>
      <c r="Q8" s="151"/>
      <c r="R8" s="151"/>
      <c r="S8" s="151"/>
    </row>
    <row r="9" spans="1:19" ht="12" customHeight="1" x14ac:dyDescent="0.25">
      <c r="A9" s="77">
        <v>4</v>
      </c>
      <c r="B9" s="144">
        <f>FILIACION!C10</f>
        <v>0</v>
      </c>
      <c r="C9" s="145"/>
      <c r="D9" s="36">
        <f>'centralizador general CYL'!G11</f>
        <v>7.5</v>
      </c>
      <c r="E9" s="36">
        <f>'centralizador general CS'!G11</f>
        <v>10</v>
      </c>
      <c r="F9" s="36">
        <f>'centralizador general ARTES'!G11</f>
        <v>10</v>
      </c>
      <c r="G9" s="36">
        <f>'centralizador general ED-FIS'!G11</f>
        <v>10</v>
      </c>
      <c r="H9" s="36">
        <f>'centralizador general ED-MUS'!G11</f>
        <v>10</v>
      </c>
      <c r="I9" s="36">
        <f>'centralizador general MAT'!G11</f>
        <v>10</v>
      </c>
      <c r="J9" s="36">
        <f>'centralizador general TEC'!G11</f>
        <v>10</v>
      </c>
      <c r="K9" s="36">
        <f>'centralizador general CN'!G11</f>
        <v>10</v>
      </c>
      <c r="L9" s="36">
        <f>'centralizador general VAL'!G11</f>
        <v>10</v>
      </c>
      <c r="M9" s="64">
        <f t="shared" si="0"/>
        <v>9.7222222222222214</v>
      </c>
      <c r="N9" s="37" t="str">
        <f t="shared" si="1"/>
        <v>ED</v>
      </c>
      <c r="O9" s="37" t="str">
        <f t="shared" si="2"/>
        <v>REPROBO</v>
      </c>
      <c r="Q9" s="83" t="s">
        <v>117</v>
      </c>
      <c r="R9" s="84" t="s">
        <v>97</v>
      </c>
      <c r="S9" s="84" t="s">
        <v>111</v>
      </c>
    </row>
    <row r="10" spans="1:19" ht="12" customHeight="1" x14ac:dyDescent="0.25">
      <c r="A10" s="77">
        <v>5</v>
      </c>
      <c r="B10" s="144">
        <f>FILIACION!C11</f>
        <v>0</v>
      </c>
      <c r="C10" s="145"/>
      <c r="D10" s="36">
        <f>'centralizador general CYL'!G12</f>
        <v>7.5</v>
      </c>
      <c r="E10" s="36">
        <f>'centralizador general CS'!G12</f>
        <v>8.1666666666666661</v>
      </c>
      <c r="F10" s="36">
        <f>'centralizador general ARTES'!G12</f>
        <v>10</v>
      </c>
      <c r="G10" s="36">
        <f>'centralizador general ED-FIS'!G12</f>
        <v>10</v>
      </c>
      <c r="H10" s="36">
        <f>'centralizador general ED-MUS'!G12</f>
        <v>10</v>
      </c>
      <c r="I10" s="36">
        <f>'centralizador general MAT'!G12</f>
        <v>10</v>
      </c>
      <c r="J10" s="36">
        <f>'centralizador general TEC'!G12</f>
        <v>10</v>
      </c>
      <c r="K10" s="36">
        <f>'centralizador general CN'!G12</f>
        <v>10</v>
      </c>
      <c r="L10" s="36">
        <f>'centralizador general VAL'!G12</f>
        <v>10</v>
      </c>
      <c r="M10" s="64">
        <f t="shared" si="0"/>
        <v>9.5185185185185173</v>
      </c>
      <c r="N10" s="37" t="str">
        <f t="shared" si="1"/>
        <v>ED</v>
      </c>
      <c r="O10" s="37" t="str">
        <f t="shared" si="2"/>
        <v>REPROBO</v>
      </c>
      <c r="Q10" s="83" t="s">
        <v>108</v>
      </c>
      <c r="R10" s="84" t="s">
        <v>96</v>
      </c>
      <c r="S10" s="84" t="s">
        <v>112</v>
      </c>
    </row>
    <row r="11" spans="1:19" ht="12" customHeight="1" x14ac:dyDescent="0.25">
      <c r="A11" s="77">
        <v>6</v>
      </c>
      <c r="B11" s="144">
        <f>FILIACION!C12</f>
        <v>0</v>
      </c>
      <c r="C11" s="145"/>
      <c r="D11" s="36">
        <f>'centralizador general CYL'!G13</f>
        <v>32.5</v>
      </c>
      <c r="E11" s="36">
        <f>'centralizador general CS'!G13</f>
        <v>60</v>
      </c>
      <c r="F11" s="36">
        <f>'centralizador general ARTES'!G13</f>
        <v>60</v>
      </c>
      <c r="G11" s="36">
        <f>'centralizador general ED-FIS'!G13</f>
        <v>60</v>
      </c>
      <c r="H11" s="36">
        <f>'centralizador general ED-MUS'!G13</f>
        <v>60</v>
      </c>
      <c r="I11" s="36">
        <f>'centralizador general MAT'!G13</f>
        <v>60.333333333333336</v>
      </c>
      <c r="J11" s="36">
        <f>'centralizador general TEC'!G13</f>
        <v>60</v>
      </c>
      <c r="K11" s="36">
        <f>'centralizador general CN'!G13</f>
        <v>60</v>
      </c>
      <c r="L11" s="36">
        <f>'centralizador general VAL'!G13</f>
        <v>60</v>
      </c>
      <c r="M11" s="64">
        <f t="shared" si="0"/>
        <v>56.981481481481474</v>
      </c>
      <c r="N11" s="37" t="str">
        <f t="shared" si="1"/>
        <v>DA</v>
      </c>
      <c r="O11" s="37" t="str">
        <f t="shared" si="2"/>
        <v>APROBO</v>
      </c>
      <c r="Q11" s="83" t="s">
        <v>109</v>
      </c>
      <c r="R11" s="84" t="s">
        <v>115</v>
      </c>
      <c r="S11" s="84" t="s">
        <v>113</v>
      </c>
    </row>
    <row r="12" spans="1:19" ht="12" customHeight="1" x14ac:dyDescent="0.25">
      <c r="A12" s="77">
        <v>7</v>
      </c>
      <c r="B12" s="144">
        <f>FILIACION!C13</f>
        <v>0</v>
      </c>
      <c r="C12" s="145"/>
      <c r="D12" s="36">
        <f>'centralizador general CYL'!G14</f>
        <v>40</v>
      </c>
      <c r="E12" s="36">
        <f>'centralizador general CS'!G14</f>
        <v>70</v>
      </c>
      <c r="F12" s="36">
        <f>'centralizador general ARTES'!G14</f>
        <v>70</v>
      </c>
      <c r="G12" s="36">
        <f>'centralizador general ED-FIS'!G14</f>
        <v>70</v>
      </c>
      <c r="H12" s="36">
        <f>'centralizador general ED-MUS'!G14</f>
        <v>70</v>
      </c>
      <c r="I12" s="36">
        <f>'centralizador general MAT'!G14</f>
        <v>70</v>
      </c>
      <c r="J12" s="36">
        <f>'centralizador general TEC'!G14</f>
        <v>70</v>
      </c>
      <c r="K12" s="36">
        <f>'centralizador general CN'!G14</f>
        <v>70</v>
      </c>
      <c r="L12" s="36">
        <f>'centralizador general VAL'!G14</f>
        <v>70</v>
      </c>
      <c r="M12" s="64">
        <f t="shared" si="0"/>
        <v>66.666666666666671</v>
      </c>
      <c r="N12" s="37" t="str">
        <f t="shared" si="1"/>
        <v>DA</v>
      </c>
      <c r="O12" s="37" t="str">
        <f t="shared" si="2"/>
        <v>APROBO</v>
      </c>
      <c r="Q12" s="83" t="s">
        <v>110</v>
      </c>
      <c r="R12" s="84" t="s">
        <v>116</v>
      </c>
      <c r="S12" s="84" t="s">
        <v>114</v>
      </c>
    </row>
    <row r="13" spans="1:19" ht="12" customHeight="1" x14ac:dyDescent="0.25">
      <c r="A13" s="77">
        <v>8</v>
      </c>
      <c r="B13" s="144">
        <f>FILIACION!C14</f>
        <v>0</v>
      </c>
      <c r="C13" s="145"/>
      <c r="D13" s="36">
        <f>'centralizador general CYL'!G15</f>
        <v>50</v>
      </c>
      <c r="E13" s="36">
        <f>'centralizador general CS'!G15</f>
        <v>90</v>
      </c>
      <c r="F13" s="36">
        <f>'centralizador general ARTES'!G15</f>
        <v>90</v>
      </c>
      <c r="G13" s="36">
        <f>'centralizador general ED-FIS'!G15</f>
        <v>90</v>
      </c>
      <c r="H13" s="36">
        <f>'centralizador general ED-MUS'!G15</f>
        <v>90</v>
      </c>
      <c r="I13" s="36">
        <f>'centralizador general MAT'!G15</f>
        <v>90</v>
      </c>
      <c r="J13" s="36">
        <f>'centralizador general TEC'!G15</f>
        <v>90</v>
      </c>
      <c r="K13" s="36">
        <f>'centralizador general CN'!G15</f>
        <v>90</v>
      </c>
      <c r="L13" s="36">
        <f>'centralizador general VAL'!G15</f>
        <v>90</v>
      </c>
      <c r="M13" s="64">
        <f t="shared" si="0"/>
        <v>85.555555555555557</v>
      </c>
      <c r="N13" s="37" t="str">
        <f t="shared" si="1"/>
        <v>DP</v>
      </c>
      <c r="O13" s="37" t="str">
        <f t="shared" si="2"/>
        <v>APROBO</v>
      </c>
    </row>
    <row r="14" spans="1:19" ht="12" customHeight="1" x14ac:dyDescent="0.25">
      <c r="A14" s="77">
        <v>9</v>
      </c>
      <c r="B14" s="144">
        <f>FILIACION!C15</f>
        <v>0</v>
      </c>
      <c r="C14" s="145"/>
      <c r="D14" s="36">
        <f>'centralizador general CYL'!G16</f>
        <v>50</v>
      </c>
      <c r="E14" s="36">
        <f>'centralizador general CS'!G16</f>
        <v>50</v>
      </c>
      <c r="F14" s="36">
        <f>'centralizador general ARTES'!G16</f>
        <v>50</v>
      </c>
      <c r="G14" s="36">
        <f>'centralizador general ED-FIS'!G16</f>
        <v>50</v>
      </c>
      <c r="H14" s="36">
        <f>'centralizador general ED-MUS'!G16</f>
        <v>50</v>
      </c>
      <c r="I14" s="36">
        <f>'centralizador general MAT'!G16</f>
        <v>50</v>
      </c>
      <c r="J14" s="36">
        <f>'centralizador general TEC'!G16</f>
        <v>50</v>
      </c>
      <c r="K14" s="36">
        <f>'centralizador general CN'!G16</f>
        <v>50</v>
      </c>
      <c r="L14" s="36">
        <f>'centralizador general VAL'!G16</f>
        <v>50</v>
      </c>
      <c r="M14" s="64">
        <f t="shared" si="0"/>
        <v>50</v>
      </c>
      <c r="N14" s="37" t="str">
        <f t="shared" si="1"/>
        <v>ED</v>
      </c>
      <c r="O14" s="37" t="str">
        <f t="shared" si="2"/>
        <v>REPROBO</v>
      </c>
    </row>
    <row r="15" spans="1:19" ht="12" customHeight="1" x14ac:dyDescent="0.25">
      <c r="A15" s="77">
        <v>10</v>
      </c>
      <c r="B15" s="144">
        <f>FILIACION!C16</f>
        <v>0</v>
      </c>
      <c r="C15" s="145"/>
      <c r="D15" s="36" t="str">
        <f>'centralizador general CYL'!G17</f>
        <v>-</v>
      </c>
      <c r="E15" s="36" t="str">
        <f>'centralizador general CS'!G17</f>
        <v>-</v>
      </c>
      <c r="F15" s="36" t="str">
        <f>'centralizador general ARTES'!G17</f>
        <v>-</v>
      </c>
      <c r="G15" s="36" t="str">
        <f>'centralizador general ED-FIS'!G17</f>
        <v>-</v>
      </c>
      <c r="H15" s="36" t="str">
        <f>'centralizador general ED-MUS'!G17</f>
        <v>-</v>
      </c>
      <c r="I15" s="36" t="str">
        <f>'centralizador general MAT'!G17</f>
        <v>-</v>
      </c>
      <c r="J15" s="36" t="str">
        <f>'centralizador general TEC'!G17</f>
        <v>-</v>
      </c>
      <c r="K15" s="36" t="str">
        <f>'centralizador general CN'!G17</f>
        <v>-</v>
      </c>
      <c r="L15" s="36" t="str">
        <f>'centralizador general VAL'!G17</f>
        <v>-</v>
      </c>
      <c r="M15" s="64" t="str">
        <f t="shared" si="0"/>
        <v>-</v>
      </c>
      <c r="N15" s="37" t="str">
        <f t="shared" si="1"/>
        <v>-</v>
      </c>
      <c r="O15" s="37" t="str">
        <f t="shared" si="2"/>
        <v>-</v>
      </c>
    </row>
    <row r="16" spans="1:19" ht="12" customHeight="1" x14ac:dyDescent="0.25">
      <c r="A16" s="77">
        <v>11</v>
      </c>
      <c r="B16" s="144">
        <f>FILIACION!C17</f>
        <v>0</v>
      </c>
      <c r="C16" s="145"/>
      <c r="D16" s="36" t="str">
        <f>'centralizador general CYL'!G18</f>
        <v>-</v>
      </c>
      <c r="E16" s="36" t="str">
        <f>'centralizador general CS'!G18</f>
        <v>-</v>
      </c>
      <c r="F16" s="36" t="str">
        <f>'centralizador general ARTES'!G18</f>
        <v>-</v>
      </c>
      <c r="G16" s="36" t="str">
        <f>'centralizador general ED-FIS'!G18</f>
        <v>-</v>
      </c>
      <c r="H16" s="36" t="str">
        <f>'centralizador general ED-MUS'!G18</f>
        <v>-</v>
      </c>
      <c r="I16" s="36" t="str">
        <f>'centralizador general MAT'!G18</f>
        <v>-</v>
      </c>
      <c r="J16" s="36" t="str">
        <f>'centralizador general TEC'!G18</f>
        <v>-</v>
      </c>
      <c r="K16" s="36" t="str">
        <f>'centralizador general CN'!G18</f>
        <v>-</v>
      </c>
      <c r="L16" s="36" t="str">
        <f>'centralizador general VAL'!G18</f>
        <v>-</v>
      </c>
      <c r="M16" s="64" t="str">
        <f t="shared" si="0"/>
        <v>-</v>
      </c>
      <c r="N16" s="37" t="str">
        <f t="shared" si="1"/>
        <v>-</v>
      </c>
      <c r="O16" s="37" t="str">
        <f t="shared" si="2"/>
        <v>-</v>
      </c>
    </row>
    <row r="17" spans="1:15" ht="12" customHeight="1" x14ac:dyDescent="0.25">
      <c r="A17" s="77">
        <v>12</v>
      </c>
      <c r="B17" s="144">
        <f>FILIACION!C18</f>
        <v>0</v>
      </c>
      <c r="C17" s="145"/>
      <c r="D17" s="36" t="str">
        <f>'centralizador general CYL'!G19</f>
        <v>-</v>
      </c>
      <c r="E17" s="36" t="str">
        <f>'centralizador general CS'!G19</f>
        <v>-</v>
      </c>
      <c r="F17" s="36" t="str">
        <f>'centralizador general ARTES'!G19</f>
        <v>-</v>
      </c>
      <c r="G17" s="36" t="str">
        <f>'centralizador general ED-FIS'!G19</f>
        <v>-</v>
      </c>
      <c r="H17" s="36" t="str">
        <f>'centralizador general ED-MUS'!G19</f>
        <v>-</v>
      </c>
      <c r="I17" s="36" t="str">
        <f>'centralizador general MAT'!G19</f>
        <v>-</v>
      </c>
      <c r="J17" s="36" t="str">
        <f>'centralizador general TEC'!G19</f>
        <v>-</v>
      </c>
      <c r="K17" s="36" t="str">
        <f>'centralizador general CN'!G19</f>
        <v>-</v>
      </c>
      <c r="L17" s="36" t="str">
        <f>'centralizador general VAL'!G19</f>
        <v>-</v>
      </c>
      <c r="M17" s="64" t="str">
        <f t="shared" si="0"/>
        <v>-</v>
      </c>
      <c r="N17" s="37" t="str">
        <f t="shared" si="1"/>
        <v>-</v>
      </c>
      <c r="O17" s="37" t="str">
        <f t="shared" si="2"/>
        <v>-</v>
      </c>
    </row>
    <row r="18" spans="1:15" ht="12" customHeight="1" x14ac:dyDescent="0.25">
      <c r="A18" s="77">
        <v>13</v>
      </c>
      <c r="B18" s="144">
        <f>FILIACION!C19</f>
        <v>0</v>
      </c>
      <c r="C18" s="145"/>
      <c r="D18" s="36" t="str">
        <f>'centralizador general CYL'!G20</f>
        <v>-</v>
      </c>
      <c r="E18" s="36" t="str">
        <f>'centralizador general CS'!G20</f>
        <v>-</v>
      </c>
      <c r="F18" s="36" t="str">
        <f>'centralizador general ARTES'!G20</f>
        <v>-</v>
      </c>
      <c r="G18" s="36" t="str">
        <f>'centralizador general ED-FIS'!G20</f>
        <v>-</v>
      </c>
      <c r="H18" s="36" t="str">
        <f>'centralizador general ED-MUS'!G20</f>
        <v>-</v>
      </c>
      <c r="I18" s="36" t="str">
        <f>'centralizador general MAT'!G20</f>
        <v>-</v>
      </c>
      <c r="J18" s="36" t="str">
        <f>'centralizador general TEC'!G20</f>
        <v>-</v>
      </c>
      <c r="K18" s="36" t="str">
        <f>'centralizador general CN'!G20</f>
        <v>-</v>
      </c>
      <c r="L18" s="36" t="str">
        <f>'centralizador general VAL'!G20</f>
        <v>-</v>
      </c>
      <c r="M18" s="64" t="str">
        <f t="shared" si="0"/>
        <v>-</v>
      </c>
      <c r="N18" s="37" t="str">
        <f t="shared" si="1"/>
        <v>-</v>
      </c>
      <c r="O18" s="37" t="str">
        <f t="shared" si="2"/>
        <v>-</v>
      </c>
    </row>
    <row r="19" spans="1:15" ht="12" customHeight="1" x14ac:dyDescent="0.25">
      <c r="A19" s="77">
        <v>14</v>
      </c>
      <c r="B19" s="144">
        <f>FILIACION!C20</f>
        <v>0</v>
      </c>
      <c r="C19" s="145"/>
      <c r="D19" s="36" t="str">
        <f>'centralizador general CYL'!G21</f>
        <v>-</v>
      </c>
      <c r="E19" s="36" t="str">
        <f>'centralizador general CS'!G21</f>
        <v>-</v>
      </c>
      <c r="F19" s="36" t="str">
        <f>'centralizador general ARTES'!G21</f>
        <v>-</v>
      </c>
      <c r="G19" s="36" t="str">
        <f>'centralizador general ED-FIS'!G21</f>
        <v>-</v>
      </c>
      <c r="H19" s="36" t="str">
        <f>'centralizador general ED-MUS'!G21</f>
        <v>-</v>
      </c>
      <c r="I19" s="36" t="str">
        <f>'centralizador general MAT'!G21</f>
        <v>-</v>
      </c>
      <c r="J19" s="36" t="str">
        <f>'centralizador general TEC'!G21</f>
        <v>-</v>
      </c>
      <c r="K19" s="36" t="str">
        <f>'centralizador general CN'!G21</f>
        <v>-</v>
      </c>
      <c r="L19" s="36" t="str">
        <f>'centralizador general VAL'!G21</f>
        <v>-</v>
      </c>
      <c r="M19" s="64" t="str">
        <f t="shared" si="0"/>
        <v>-</v>
      </c>
      <c r="N19" s="37" t="str">
        <f t="shared" si="1"/>
        <v>-</v>
      </c>
      <c r="O19" s="37" t="str">
        <f t="shared" si="2"/>
        <v>-</v>
      </c>
    </row>
    <row r="20" spans="1:15" ht="12" customHeight="1" x14ac:dyDescent="0.25">
      <c r="A20" s="77">
        <v>15</v>
      </c>
      <c r="B20" s="144">
        <f>FILIACION!C21</f>
        <v>0</v>
      </c>
      <c r="C20" s="145"/>
      <c r="D20" s="36" t="str">
        <f>'centralizador general CYL'!G22</f>
        <v>-</v>
      </c>
      <c r="E20" s="36" t="str">
        <f>'centralizador general CS'!G22</f>
        <v>-</v>
      </c>
      <c r="F20" s="36" t="str">
        <f>'centralizador general ARTES'!G22</f>
        <v>-</v>
      </c>
      <c r="G20" s="36" t="str">
        <f>'centralizador general ED-FIS'!G22</f>
        <v>-</v>
      </c>
      <c r="H20" s="36" t="str">
        <f>'centralizador general ED-MUS'!G22</f>
        <v>-</v>
      </c>
      <c r="I20" s="36" t="str">
        <f>'centralizador general MAT'!G22</f>
        <v>-</v>
      </c>
      <c r="J20" s="36" t="str">
        <f>'centralizador general TEC'!G22</f>
        <v>-</v>
      </c>
      <c r="K20" s="36" t="str">
        <f>'centralizador general CN'!G22</f>
        <v>-</v>
      </c>
      <c r="L20" s="36" t="str">
        <f>'centralizador general VAL'!G22</f>
        <v>-</v>
      </c>
      <c r="M20" s="64" t="str">
        <f t="shared" si="0"/>
        <v>-</v>
      </c>
      <c r="N20" s="37" t="str">
        <f t="shared" si="1"/>
        <v>-</v>
      </c>
      <c r="O20" s="37" t="str">
        <f t="shared" si="2"/>
        <v>-</v>
      </c>
    </row>
    <row r="21" spans="1:15" ht="12" customHeight="1" x14ac:dyDescent="0.25">
      <c r="A21" s="77">
        <v>16</v>
      </c>
      <c r="B21" s="144">
        <f>FILIACION!C22</f>
        <v>0</v>
      </c>
      <c r="C21" s="145"/>
      <c r="D21" s="36" t="str">
        <f>'centralizador general CYL'!G23</f>
        <v>-</v>
      </c>
      <c r="E21" s="36" t="str">
        <f>'centralizador general CS'!G23</f>
        <v>-</v>
      </c>
      <c r="F21" s="36" t="str">
        <f>'centralizador general ARTES'!G23</f>
        <v>-</v>
      </c>
      <c r="G21" s="36" t="str">
        <f>'centralizador general ED-FIS'!G23</f>
        <v>-</v>
      </c>
      <c r="H21" s="36" t="str">
        <f>'centralizador general ED-MUS'!G23</f>
        <v>-</v>
      </c>
      <c r="I21" s="36" t="str">
        <f>'centralizador general MAT'!G23</f>
        <v>-</v>
      </c>
      <c r="J21" s="36" t="str">
        <f>'centralizador general TEC'!G23</f>
        <v>-</v>
      </c>
      <c r="K21" s="36" t="str">
        <f>'centralizador general CN'!G23</f>
        <v>-</v>
      </c>
      <c r="L21" s="36" t="str">
        <f>'centralizador general VAL'!G23</f>
        <v>-</v>
      </c>
      <c r="M21" s="64" t="str">
        <f t="shared" si="0"/>
        <v>-</v>
      </c>
      <c r="N21" s="37" t="str">
        <f t="shared" si="1"/>
        <v>-</v>
      </c>
      <c r="O21" s="37" t="str">
        <f t="shared" si="2"/>
        <v>-</v>
      </c>
    </row>
    <row r="22" spans="1:15" ht="12" customHeight="1" x14ac:dyDescent="0.25">
      <c r="A22" s="77">
        <v>17</v>
      </c>
      <c r="B22" s="144">
        <f>FILIACION!C23</f>
        <v>0</v>
      </c>
      <c r="C22" s="145"/>
      <c r="D22" s="36" t="str">
        <f>'centralizador general CYL'!G24</f>
        <v>-</v>
      </c>
      <c r="E22" s="36" t="str">
        <f>'centralizador general CS'!G24</f>
        <v>-</v>
      </c>
      <c r="F22" s="36" t="str">
        <f>'centralizador general ARTES'!G24</f>
        <v>-</v>
      </c>
      <c r="G22" s="36" t="str">
        <f>'centralizador general ED-FIS'!G24</f>
        <v>-</v>
      </c>
      <c r="H22" s="36" t="str">
        <f>'centralizador general ED-MUS'!G24</f>
        <v>-</v>
      </c>
      <c r="I22" s="36" t="str">
        <f>'centralizador general MAT'!G24</f>
        <v>-</v>
      </c>
      <c r="J22" s="36" t="str">
        <f>'centralizador general TEC'!G24</f>
        <v>-</v>
      </c>
      <c r="K22" s="36" t="str">
        <f>'centralizador general CN'!G24</f>
        <v>-</v>
      </c>
      <c r="L22" s="36" t="str">
        <f>'centralizador general VAL'!G24</f>
        <v>-</v>
      </c>
      <c r="M22" s="64" t="str">
        <f t="shared" si="0"/>
        <v>-</v>
      </c>
      <c r="N22" s="37" t="str">
        <f t="shared" si="1"/>
        <v>-</v>
      </c>
      <c r="O22" s="37" t="str">
        <f t="shared" si="2"/>
        <v>-</v>
      </c>
    </row>
    <row r="23" spans="1:15" ht="12" customHeight="1" x14ac:dyDescent="0.25">
      <c r="A23" s="77">
        <v>18</v>
      </c>
      <c r="B23" s="144">
        <f>FILIACION!C24</f>
        <v>0</v>
      </c>
      <c r="C23" s="145"/>
      <c r="D23" s="36" t="str">
        <f>'centralizador general CYL'!G25</f>
        <v>-</v>
      </c>
      <c r="E23" s="36" t="str">
        <f>'centralizador general CS'!G25</f>
        <v>-</v>
      </c>
      <c r="F23" s="36" t="str">
        <f>'centralizador general ARTES'!G25</f>
        <v>-</v>
      </c>
      <c r="G23" s="36" t="str">
        <f>'centralizador general ED-FIS'!G25</f>
        <v>-</v>
      </c>
      <c r="H23" s="36" t="str">
        <f>'centralizador general ED-MUS'!G25</f>
        <v>-</v>
      </c>
      <c r="I23" s="36" t="str">
        <f>'centralizador general MAT'!G25</f>
        <v>-</v>
      </c>
      <c r="J23" s="36" t="str">
        <f>'centralizador general TEC'!G25</f>
        <v>-</v>
      </c>
      <c r="K23" s="36" t="str">
        <f>'centralizador general CN'!G25</f>
        <v>-</v>
      </c>
      <c r="L23" s="36" t="str">
        <f>'centralizador general VAL'!G25</f>
        <v>-</v>
      </c>
      <c r="M23" s="64" t="str">
        <f t="shared" si="0"/>
        <v>-</v>
      </c>
      <c r="N23" s="37" t="str">
        <f t="shared" si="1"/>
        <v>-</v>
      </c>
      <c r="O23" s="37" t="str">
        <f t="shared" si="2"/>
        <v>-</v>
      </c>
    </row>
    <row r="24" spans="1:15" ht="12" customHeight="1" x14ac:dyDescent="0.25">
      <c r="A24" s="77">
        <v>19</v>
      </c>
      <c r="B24" s="144">
        <f>FILIACION!C25</f>
        <v>0</v>
      </c>
      <c r="C24" s="145"/>
      <c r="D24" s="36" t="str">
        <f>'centralizador general CYL'!G26</f>
        <v>-</v>
      </c>
      <c r="E24" s="36" t="str">
        <f>'centralizador general CS'!G26</f>
        <v>-</v>
      </c>
      <c r="F24" s="36" t="str">
        <f>'centralizador general ARTES'!G26</f>
        <v>-</v>
      </c>
      <c r="G24" s="36" t="str">
        <f>'centralizador general ED-FIS'!G26</f>
        <v>-</v>
      </c>
      <c r="H24" s="36" t="str">
        <f>'centralizador general ED-MUS'!G26</f>
        <v>-</v>
      </c>
      <c r="I24" s="36" t="str">
        <f>'centralizador general MAT'!G26</f>
        <v>-</v>
      </c>
      <c r="J24" s="36" t="str">
        <f>'centralizador general TEC'!G26</f>
        <v>-</v>
      </c>
      <c r="K24" s="36" t="str">
        <f>'centralizador general CN'!G26</f>
        <v>-</v>
      </c>
      <c r="L24" s="36" t="str">
        <f>'centralizador general VAL'!G26</f>
        <v>-</v>
      </c>
      <c r="M24" s="64" t="str">
        <f t="shared" si="0"/>
        <v>-</v>
      </c>
      <c r="N24" s="37" t="str">
        <f t="shared" si="1"/>
        <v>-</v>
      </c>
      <c r="O24" s="37" t="str">
        <f t="shared" si="2"/>
        <v>-</v>
      </c>
    </row>
    <row r="25" spans="1:15" ht="12" customHeight="1" x14ac:dyDescent="0.25">
      <c r="A25" s="77">
        <v>20</v>
      </c>
      <c r="B25" s="144">
        <f>FILIACION!C26</f>
        <v>0</v>
      </c>
      <c r="C25" s="145"/>
      <c r="D25" s="36" t="str">
        <f>'centralizador general CYL'!G27</f>
        <v>-</v>
      </c>
      <c r="E25" s="36" t="str">
        <f>'centralizador general CS'!G27</f>
        <v>-</v>
      </c>
      <c r="F25" s="36" t="str">
        <f>'centralizador general ARTES'!G27</f>
        <v>-</v>
      </c>
      <c r="G25" s="36" t="str">
        <f>'centralizador general ED-FIS'!G27</f>
        <v>-</v>
      </c>
      <c r="H25" s="36" t="str">
        <f>'centralizador general ED-MUS'!G27</f>
        <v>-</v>
      </c>
      <c r="I25" s="36" t="str">
        <f>'centralizador general MAT'!G27</f>
        <v>-</v>
      </c>
      <c r="J25" s="36" t="str">
        <f>'centralizador general TEC'!G27</f>
        <v>-</v>
      </c>
      <c r="K25" s="36" t="str">
        <f>'centralizador general CN'!G27</f>
        <v>-</v>
      </c>
      <c r="L25" s="36" t="str">
        <f>'centralizador general VAL'!G27</f>
        <v>-</v>
      </c>
      <c r="M25" s="64" t="str">
        <f t="shared" si="0"/>
        <v>-</v>
      </c>
      <c r="N25" s="37" t="str">
        <f t="shared" si="1"/>
        <v>-</v>
      </c>
      <c r="O25" s="37" t="str">
        <f t="shared" si="2"/>
        <v>-</v>
      </c>
    </row>
    <row r="26" spans="1:15" ht="12" customHeight="1" x14ac:dyDescent="0.25">
      <c r="A26" s="77">
        <v>21</v>
      </c>
      <c r="B26" s="144">
        <f>FILIACION!C27</f>
        <v>0</v>
      </c>
      <c r="C26" s="145"/>
      <c r="D26" s="36" t="str">
        <f>'centralizador general CYL'!G28</f>
        <v>-</v>
      </c>
      <c r="E26" s="36" t="str">
        <f>'centralizador general CS'!G28</f>
        <v>-</v>
      </c>
      <c r="F26" s="36" t="str">
        <f>'centralizador general ARTES'!G28</f>
        <v>-</v>
      </c>
      <c r="G26" s="36" t="str">
        <f>'centralizador general ED-FIS'!G28</f>
        <v>-</v>
      </c>
      <c r="H26" s="36" t="str">
        <f>'centralizador general ED-MUS'!G28</f>
        <v>-</v>
      </c>
      <c r="I26" s="36" t="str">
        <f>'centralizador general MAT'!G28</f>
        <v>-</v>
      </c>
      <c r="J26" s="36" t="str">
        <f>'centralizador general TEC'!G28</f>
        <v>-</v>
      </c>
      <c r="K26" s="36" t="str">
        <f>'centralizador general CN'!G28</f>
        <v>-</v>
      </c>
      <c r="L26" s="36" t="str">
        <f>'centralizador general VAL'!G28</f>
        <v>-</v>
      </c>
      <c r="M26" s="64" t="str">
        <f t="shared" si="0"/>
        <v>-</v>
      </c>
      <c r="N26" s="37" t="str">
        <f t="shared" si="1"/>
        <v>-</v>
      </c>
      <c r="O26" s="37" t="str">
        <f t="shared" si="2"/>
        <v>-</v>
      </c>
    </row>
    <row r="27" spans="1:15" ht="12" customHeight="1" x14ac:dyDescent="0.25">
      <c r="A27" s="77">
        <v>22</v>
      </c>
      <c r="B27" s="144">
        <f>FILIACION!C28</f>
        <v>0</v>
      </c>
      <c r="C27" s="145"/>
      <c r="D27" s="36" t="str">
        <f>'centralizador general CYL'!G29</f>
        <v>-</v>
      </c>
      <c r="E27" s="36" t="str">
        <f>'centralizador general CS'!G29</f>
        <v>-</v>
      </c>
      <c r="F27" s="36" t="str">
        <f>'centralizador general ARTES'!G29</f>
        <v>-</v>
      </c>
      <c r="G27" s="36" t="str">
        <f>'centralizador general ED-FIS'!G29</f>
        <v>-</v>
      </c>
      <c r="H27" s="36" t="str">
        <f>'centralizador general ED-MUS'!G29</f>
        <v>-</v>
      </c>
      <c r="I27" s="36" t="str">
        <f>'centralizador general MAT'!G29</f>
        <v>-</v>
      </c>
      <c r="J27" s="36" t="str">
        <f>'centralizador general TEC'!G29</f>
        <v>-</v>
      </c>
      <c r="K27" s="36" t="str">
        <f>'centralizador general CN'!G29</f>
        <v>-</v>
      </c>
      <c r="L27" s="36" t="str">
        <f>'centralizador general VAL'!G29</f>
        <v>-</v>
      </c>
      <c r="M27" s="64" t="str">
        <f t="shared" si="0"/>
        <v>-</v>
      </c>
      <c r="N27" s="37" t="str">
        <f t="shared" si="1"/>
        <v>-</v>
      </c>
      <c r="O27" s="37" t="str">
        <f t="shared" si="2"/>
        <v>-</v>
      </c>
    </row>
    <row r="28" spans="1:15" ht="12" customHeight="1" x14ac:dyDescent="0.25">
      <c r="A28" s="77">
        <v>23</v>
      </c>
      <c r="B28" s="144">
        <f>FILIACION!C29</f>
        <v>0</v>
      </c>
      <c r="C28" s="145"/>
      <c r="D28" s="36" t="str">
        <f>'centralizador general CYL'!G30</f>
        <v>-</v>
      </c>
      <c r="E28" s="36" t="str">
        <f>'centralizador general CS'!G30</f>
        <v>-</v>
      </c>
      <c r="F28" s="36" t="str">
        <f>'centralizador general ARTES'!G30</f>
        <v>-</v>
      </c>
      <c r="G28" s="36" t="str">
        <f>'centralizador general ED-FIS'!G30</f>
        <v>-</v>
      </c>
      <c r="H28" s="36" t="str">
        <f>'centralizador general ED-MUS'!G30</f>
        <v>-</v>
      </c>
      <c r="I28" s="36" t="str">
        <f>'centralizador general MAT'!G30</f>
        <v>-</v>
      </c>
      <c r="J28" s="36" t="str">
        <f>'centralizador general TEC'!G30</f>
        <v>-</v>
      </c>
      <c r="K28" s="36" t="str">
        <f>'centralizador general CN'!G30</f>
        <v>-</v>
      </c>
      <c r="L28" s="36" t="str">
        <f>'centralizador general VAL'!G30</f>
        <v>-</v>
      </c>
      <c r="M28" s="64" t="str">
        <f t="shared" si="0"/>
        <v>-</v>
      </c>
      <c r="N28" s="37" t="str">
        <f t="shared" si="1"/>
        <v>-</v>
      </c>
      <c r="O28" s="37" t="str">
        <f t="shared" si="2"/>
        <v>-</v>
      </c>
    </row>
    <row r="29" spans="1:15" ht="12" customHeight="1" x14ac:dyDescent="0.25">
      <c r="A29" s="77">
        <v>24</v>
      </c>
      <c r="B29" s="144">
        <f>FILIACION!C30</f>
        <v>0</v>
      </c>
      <c r="C29" s="145"/>
      <c r="D29" s="36" t="str">
        <f>'centralizador general CYL'!G31</f>
        <v>-</v>
      </c>
      <c r="E29" s="36" t="str">
        <f>'centralizador general CS'!G31</f>
        <v>-</v>
      </c>
      <c r="F29" s="36" t="str">
        <f>'centralizador general ARTES'!G31</f>
        <v>-</v>
      </c>
      <c r="G29" s="36" t="str">
        <f>'centralizador general ED-FIS'!G31</f>
        <v>-</v>
      </c>
      <c r="H29" s="36" t="str">
        <f>'centralizador general ED-MUS'!G31</f>
        <v>-</v>
      </c>
      <c r="I29" s="36" t="str">
        <f>'centralizador general MAT'!G31</f>
        <v>-</v>
      </c>
      <c r="J29" s="36" t="str">
        <f>'centralizador general TEC'!G31</f>
        <v>-</v>
      </c>
      <c r="K29" s="36" t="str">
        <f>'centralizador general CN'!G31</f>
        <v>-</v>
      </c>
      <c r="L29" s="36" t="str">
        <f>'centralizador general VAL'!G31</f>
        <v>-</v>
      </c>
      <c r="M29" s="64" t="str">
        <f t="shared" si="0"/>
        <v>-</v>
      </c>
      <c r="N29" s="37" t="str">
        <f t="shared" si="1"/>
        <v>-</v>
      </c>
      <c r="O29" s="37" t="str">
        <f t="shared" si="2"/>
        <v>-</v>
      </c>
    </row>
    <row r="30" spans="1:15" ht="12" customHeight="1" x14ac:dyDescent="0.25">
      <c r="A30" s="77">
        <v>25</v>
      </c>
      <c r="B30" s="144">
        <f>FILIACION!C31</f>
        <v>0</v>
      </c>
      <c r="C30" s="145"/>
      <c r="D30" s="36" t="str">
        <f>'centralizador general CYL'!G32</f>
        <v>-</v>
      </c>
      <c r="E30" s="36" t="str">
        <f>'centralizador general CS'!G32</f>
        <v>-</v>
      </c>
      <c r="F30" s="36" t="str">
        <f>'centralizador general ARTES'!G32</f>
        <v>-</v>
      </c>
      <c r="G30" s="36" t="str">
        <f>'centralizador general ED-FIS'!G32</f>
        <v>-</v>
      </c>
      <c r="H30" s="36" t="str">
        <f>'centralizador general ED-MUS'!G32</f>
        <v>-</v>
      </c>
      <c r="I30" s="36" t="str">
        <f>'centralizador general MAT'!G32</f>
        <v>-</v>
      </c>
      <c r="J30" s="36" t="str">
        <f>'centralizador general TEC'!G32</f>
        <v>-</v>
      </c>
      <c r="K30" s="36" t="str">
        <f>'centralizador general CN'!G32</f>
        <v>-</v>
      </c>
      <c r="L30" s="36" t="str">
        <f>'centralizador general VAL'!G32</f>
        <v>-</v>
      </c>
      <c r="M30" s="64" t="str">
        <f t="shared" si="0"/>
        <v>-</v>
      </c>
      <c r="N30" s="37" t="str">
        <f t="shared" si="1"/>
        <v>-</v>
      </c>
      <c r="O30" s="37" t="str">
        <f t="shared" si="2"/>
        <v>-</v>
      </c>
    </row>
    <row r="31" spans="1:15" ht="12" customHeight="1" x14ac:dyDescent="0.25">
      <c r="A31" s="77">
        <v>26</v>
      </c>
      <c r="B31" s="144">
        <f>FILIACION!C32</f>
        <v>0</v>
      </c>
      <c r="C31" s="145"/>
      <c r="D31" s="36" t="str">
        <f>'centralizador general CYL'!G33</f>
        <v>-</v>
      </c>
      <c r="E31" s="36" t="str">
        <f>'centralizador general CS'!G33</f>
        <v>-</v>
      </c>
      <c r="F31" s="36" t="str">
        <f>'centralizador general ARTES'!G33</f>
        <v>-</v>
      </c>
      <c r="G31" s="36" t="str">
        <f>'centralizador general ED-FIS'!G33</f>
        <v>-</v>
      </c>
      <c r="H31" s="36" t="str">
        <f>'centralizador general ED-MUS'!G33</f>
        <v>-</v>
      </c>
      <c r="I31" s="36" t="str">
        <f>'centralizador general MAT'!G33</f>
        <v>-</v>
      </c>
      <c r="J31" s="36" t="str">
        <f>'centralizador general TEC'!G33</f>
        <v>-</v>
      </c>
      <c r="K31" s="36" t="str">
        <f>'centralizador general CN'!G33</f>
        <v>-</v>
      </c>
      <c r="L31" s="36" t="str">
        <f>'centralizador general VAL'!G33</f>
        <v>-</v>
      </c>
      <c r="M31" s="64" t="str">
        <f t="shared" si="0"/>
        <v>-</v>
      </c>
      <c r="N31" s="37" t="str">
        <f t="shared" si="1"/>
        <v>-</v>
      </c>
      <c r="O31" s="37" t="str">
        <f t="shared" si="2"/>
        <v>-</v>
      </c>
    </row>
    <row r="32" spans="1:15" ht="12" customHeight="1" x14ac:dyDescent="0.25">
      <c r="A32" s="77">
        <v>27</v>
      </c>
      <c r="B32" s="144">
        <f>FILIACION!C33</f>
        <v>0</v>
      </c>
      <c r="C32" s="145"/>
      <c r="D32" s="36" t="str">
        <f>'centralizador general CYL'!G34</f>
        <v>-</v>
      </c>
      <c r="E32" s="36" t="str">
        <f>'centralizador general CS'!G34</f>
        <v>-</v>
      </c>
      <c r="F32" s="36" t="str">
        <f>'centralizador general ARTES'!G34</f>
        <v>-</v>
      </c>
      <c r="G32" s="36" t="str">
        <f>'centralizador general ED-FIS'!G34</f>
        <v>-</v>
      </c>
      <c r="H32" s="36" t="str">
        <f>'centralizador general ED-MUS'!G34</f>
        <v>-</v>
      </c>
      <c r="I32" s="36" t="str">
        <f>'centralizador general MAT'!G34</f>
        <v>-</v>
      </c>
      <c r="J32" s="36" t="str">
        <f>'centralizador general TEC'!G34</f>
        <v>-</v>
      </c>
      <c r="K32" s="36" t="str">
        <f>'centralizador general CN'!G34</f>
        <v>-</v>
      </c>
      <c r="L32" s="36" t="str">
        <f>'centralizador general VAL'!G34</f>
        <v>-</v>
      </c>
      <c r="M32" s="64" t="str">
        <f t="shared" si="0"/>
        <v>-</v>
      </c>
      <c r="N32" s="37" t="str">
        <f t="shared" si="1"/>
        <v>-</v>
      </c>
      <c r="O32" s="37" t="str">
        <f t="shared" si="2"/>
        <v>-</v>
      </c>
    </row>
    <row r="33" spans="1:15" ht="12" customHeight="1" x14ac:dyDescent="0.25">
      <c r="A33" s="77">
        <v>28</v>
      </c>
      <c r="B33" s="144">
        <f>FILIACION!C34</f>
        <v>0</v>
      </c>
      <c r="C33" s="145"/>
      <c r="D33" s="36" t="str">
        <f>'centralizador general CYL'!G35</f>
        <v>-</v>
      </c>
      <c r="E33" s="36" t="str">
        <f>'centralizador general CS'!G35</f>
        <v>-</v>
      </c>
      <c r="F33" s="36" t="str">
        <f>'centralizador general ARTES'!G35</f>
        <v>-</v>
      </c>
      <c r="G33" s="36" t="str">
        <f>'centralizador general ED-FIS'!G35</f>
        <v>-</v>
      </c>
      <c r="H33" s="36" t="str">
        <f>'centralizador general ED-MUS'!G35</f>
        <v>-</v>
      </c>
      <c r="I33" s="36" t="str">
        <f>'centralizador general MAT'!G35</f>
        <v>-</v>
      </c>
      <c r="J33" s="36" t="str">
        <f>'centralizador general TEC'!G35</f>
        <v>-</v>
      </c>
      <c r="K33" s="36" t="str">
        <f>'centralizador general CN'!G35</f>
        <v>-</v>
      </c>
      <c r="L33" s="36" t="str">
        <f>'centralizador general VAL'!G35</f>
        <v>-</v>
      </c>
      <c r="M33" s="64" t="str">
        <f t="shared" si="0"/>
        <v>-</v>
      </c>
      <c r="N33" s="37" t="str">
        <f t="shared" si="1"/>
        <v>-</v>
      </c>
      <c r="O33" s="37" t="str">
        <f t="shared" si="2"/>
        <v>-</v>
      </c>
    </row>
    <row r="34" spans="1:15" ht="12" customHeight="1" x14ac:dyDescent="0.25">
      <c r="A34" s="77">
        <v>29</v>
      </c>
      <c r="B34" s="144">
        <f>FILIACION!C35</f>
        <v>0</v>
      </c>
      <c r="C34" s="145"/>
      <c r="D34" s="36" t="str">
        <f>'centralizador general CYL'!G36</f>
        <v>-</v>
      </c>
      <c r="E34" s="36" t="str">
        <f>'centralizador general CS'!G36</f>
        <v>-</v>
      </c>
      <c r="F34" s="36" t="str">
        <f>'centralizador general ARTES'!G36</f>
        <v>-</v>
      </c>
      <c r="G34" s="36" t="str">
        <f>'centralizador general ED-FIS'!G36</f>
        <v>-</v>
      </c>
      <c r="H34" s="36" t="str">
        <f>'centralizador general ED-MUS'!G36</f>
        <v>-</v>
      </c>
      <c r="I34" s="36" t="str">
        <f>'centralizador general MAT'!G36</f>
        <v>-</v>
      </c>
      <c r="J34" s="36" t="str">
        <f>'centralizador general TEC'!G36</f>
        <v>-</v>
      </c>
      <c r="K34" s="36" t="str">
        <f>'centralizador general CN'!G36</f>
        <v>-</v>
      </c>
      <c r="L34" s="36" t="str">
        <f>'centralizador general VAL'!G36</f>
        <v>-</v>
      </c>
      <c r="M34" s="64" t="str">
        <f t="shared" si="0"/>
        <v>-</v>
      </c>
      <c r="N34" s="37" t="str">
        <f t="shared" si="1"/>
        <v>-</v>
      </c>
      <c r="O34" s="37" t="str">
        <f t="shared" si="2"/>
        <v>-</v>
      </c>
    </row>
    <row r="35" spans="1:15" ht="12" customHeight="1" x14ac:dyDescent="0.25">
      <c r="A35" s="77">
        <v>30</v>
      </c>
      <c r="B35" s="144">
        <f>FILIACION!C36</f>
        <v>0</v>
      </c>
      <c r="C35" s="145"/>
      <c r="D35" s="36" t="str">
        <f>'centralizador general CYL'!G37</f>
        <v>-</v>
      </c>
      <c r="E35" s="36" t="str">
        <f>'centralizador general CS'!G37</f>
        <v>-</v>
      </c>
      <c r="F35" s="36" t="str">
        <f>'centralizador general ARTES'!G37</f>
        <v>-</v>
      </c>
      <c r="G35" s="36" t="str">
        <f>'centralizador general ED-FIS'!G37</f>
        <v>-</v>
      </c>
      <c r="H35" s="36" t="str">
        <f>'centralizador general ED-MUS'!G37</f>
        <v>-</v>
      </c>
      <c r="I35" s="36" t="str">
        <f>'centralizador general MAT'!G37</f>
        <v>-</v>
      </c>
      <c r="J35" s="36" t="str">
        <f>'centralizador general TEC'!G37</f>
        <v>-</v>
      </c>
      <c r="K35" s="36" t="str">
        <f>'centralizador general CN'!G37</f>
        <v>-</v>
      </c>
      <c r="L35" s="36" t="str">
        <f>'centralizador general VAL'!G37</f>
        <v>-</v>
      </c>
      <c r="M35" s="64" t="str">
        <f t="shared" si="0"/>
        <v>-</v>
      </c>
      <c r="N35" s="37" t="str">
        <f t="shared" si="1"/>
        <v>-</v>
      </c>
      <c r="O35" s="37" t="str">
        <f t="shared" si="2"/>
        <v>-</v>
      </c>
    </row>
    <row r="36" spans="1:15" ht="12" customHeight="1" x14ac:dyDescent="0.25">
      <c r="A36" s="77">
        <v>31</v>
      </c>
      <c r="B36" s="144">
        <f>FILIACION!C37</f>
        <v>0</v>
      </c>
      <c r="C36" s="145"/>
      <c r="D36" s="36" t="str">
        <f>'centralizador general CYL'!G38</f>
        <v>-</v>
      </c>
      <c r="E36" s="36" t="str">
        <f>'centralizador general CS'!G38</f>
        <v>-</v>
      </c>
      <c r="F36" s="36" t="str">
        <f>'centralizador general ARTES'!G38</f>
        <v>-</v>
      </c>
      <c r="G36" s="36" t="str">
        <f>'centralizador general ED-FIS'!G38</f>
        <v>-</v>
      </c>
      <c r="H36" s="36" t="str">
        <f>'centralizador general ED-MUS'!G38</f>
        <v>-</v>
      </c>
      <c r="I36" s="36" t="str">
        <f>'centralizador general MAT'!G38</f>
        <v>-</v>
      </c>
      <c r="J36" s="36" t="str">
        <f>'centralizador general TEC'!G38</f>
        <v>-</v>
      </c>
      <c r="K36" s="36" t="str">
        <f>'centralizador general CN'!G38</f>
        <v>-</v>
      </c>
      <c r="L36" s="36" t="str">
        <f>'centralizador general VAL'!G38</f>
        <v>-</v>
      </c>
      <c r="M36" s="64" t="str">
        <f t="shared" si="0"/>
        <v>-</v>
      </c>
      <c r="N36" s="37" t="str">
        <f t="shared" si="1"/>
        <v>-</v>
      </c>
      <c r="O36" s="37" t="str">
        <f t="shared" si="2"/>
        <v>-</v>
      </c>
    </row>
    <row r="37" spans="1:15" ht="12" customHeight="1" x14ac:dyDescent="0.25">
      <c r="A37" s="77">
        <v>32</v>
      </c>
      <c r="B37" s="144">
        <f>FILIACION!C38</f>
        <v>0</v>
      </c>
      <c r="C37" s="145"/>
      <c r="D37" s="36" t="str">
        <f>'centralizador general CYL'!G39</f>
        <v>-</v>
      </c>
      <c r="E37" s="36" t="str">
        <f>'centralizador general CS'!G39</f>
        <v>-</v>
      </c>
      <c r="F37" s="36" t="str">
        <f>'centralizador general ARTES'!G39</f>
        <v>-</v>
      </c>
      <c r="G37" s="36" t="str">
        <f>'centralizador general ED-FIS'!G39</f>
        <v>-</v>
      </c>
      <c r="H37" s="36" t="str">
        <f>'centralizador general ED-MUS'!G39</f>
        <v>-</v>
      </c>
      <c r="I37" s="36" t="str">
        <f>'centralizador general MAT'!G39</f>
        <v>-</v>
      </c>
      <c r="J37" s="36" t="str">
        <f>'centralizador general TEC'!G39</f>
        <v>-</v>
      </c>
      <c r="K37" s="36" t="str">
        <f>'centralizador general CN'!G39</f>
        <v>-</v>
      </c>
      <c r="L37" s="36" t="str">
        <f>'centralizador general VAL'!G39</f>
        <v>-</v>
      </c>
      <c r="M37" s="64" t="str">
        <f t="shared" si="0"/>
        <v>-</v>
      </c>
      <c r="N37" s="37" t="str">
        <f t="shared" si="1"/>
        <v>-</v>
      </c>
      <c r="O37" s="37" t="str">
        <f t="shared" si="2"/>
        <v>-</v>
      </c>
    </row>
    <row r="38" spans="1:15" ht="12" customHeight="1" x14ac:dyDescent="0.25">
      <c r="A38" s="77">
        <v>33</v>
      </c>
      <c r="B38" s="144">
        <f>FILIACION!C39</f>
        <v>0</v>
      </c>
      <c r="C38" s="145"/>
      <c r="D38" s="36" t="str">
        <f>'centralizador general CYL'!G40</f>
        <v>-</v>
      </c>
      <c r="E38" s="36" t="str">
        <f>'centralizador general CS'!G40</f>
        <v>-</v>
      </c>
      <c r="F38" s="36" t="str">
        <f>'centralizador general ARTES'!G40</f>
        <v>-</v>
      </c>
      <c r="G38" s="36" t="str">
        <f>'centralizador general ED-FIS'!G40</f>
        <v>-</v>
      </c>
      <c r="H38" s="36" t="str">
        <f>'centralizador general ED-MUS'!G40</f>
        <v>-</v>
      </c>
      <c r="I38" s="36" t="str">
        <f>'centralizador general MAT'!G40</f>
        <v>-</v>
      </c>
      <c r="J38" s="36" t="str">
        <f>'centralizador general TEC'!G40</f>
        <v>-</v>
      </c>
      <c r="K38" s="36" t="str">
        <f>'centralizador general CN'!G40</f>
        <v>-</v>
      </c>
      <c r="L38" s="36" t="str">
        <f>'centralizador general VAL'!G40</f>
        <v>-</v>
      </c>
      <c r="M38" s="64" t="str">
        <f t="shared" si="0"/>
        <v>-</v>
      </c>
      <c r="N38" s="37" t="str">
        <f t="shared" si="1"/>
        <v>-</v>
      </c>
      <c r="O38" s="37" t="str">
        <f t="shared" si="2"/>
        <v>-</v>
      </c>
    </row>
    <row r="39" spans="1:15" ht="12" customHeight="1" x14ac:dyDescent="0.25">
      <c r="A39" s="77">
        <v>34</v>
      </c>
      <c r="B39" s="144">
        <f>FILIACION!C40</f>
        <v>0</v>
      </c>
      <c r="C39" s="145"/>
      <c r="D39" s="36" t="str">
        <f>'centralizador general CYL'!G41</f>
        <v>-</v>
      </c>
      <c r="E39" s="36" t="str">
        <f>'centralizador general CS'!G41</f>
        <v>-</v>
      </c>
      <c r="F39" s="36" t="str">
        <f>'centralizador general ARTES'!G41</f>
        <v>-</v>
      </c>
      <c r="G39" s="36" t="str">
        <f>'centralizador general ED-FIS'!G41</f>
        <v>-</v>
      </c>
      <c r="H39" s="36" t="str">
        <f>'centralizador general ED-MUS'!G41</f>
        <v>-</v>
      </c>
      <c r="I39" s="36" t="str">
        <f>'centralizador general MAT'!G41</f>
        <v>-</v>
      </c>
      <c r="J39" s="36" t="str">
        <f>'centralizador general TEC'!G41</f>
        <v>-</v>
      </c>
      <c r="K39" s="36" t="str">
        <f>'centralizador general CN'!G41</f>
        <v>-</v>
      </c>
      <c r="L39" s="36" t="str">
        <f>'centralizador general VAL'!G41</f>
        <v>-</v>
      </c>
      <c r="M39" s="64" t="str">
        <f t="shared" si="0"/>
        <v>-</v>
      </c>
      <c r="N39" s="37" t="str">
        <f t="shared" si="1"/>
        <v>-</v>
      </c>
      <c r="O39" s="37" t="str">
        <f t="shared" si="2"/>
        <v>-</v>
      </c>
    </row>
    <row r="40" spans="1:15" ht="12" customHeight="1" x14ac:dyDescent="0.25">
      <c r="A40" s="77">
        <v>35</v>
      </c>
      <c r="B40" s="144">
        <f>FILIACION!C41</f>
        <v>0</v>
      </c>
      <c r="C40" s="145"/>
      <c r="D40" s="36" t="str">
        <f>'centralizador general CYL'!G42</f>
        <v>-</v>
      </c>
      <c r="E40" s="36" t="str">
        <f>'centralizador general CS'!G42</f>
        <v>-</v>
      </c>
      <c r="F40" s="36" t="str">
        <f>'centralizador general ARTES'!G42</f>
        <v>-</v>
      </c>
      <c r="G40" s="36" t="str">
        <f>'centralizador general ED-FIS'!G42</f>
        <v>-</v>
      </c>
      <c r="H40" s="36" t="str">
        <f>'centralizador general ED-MUS'!G42</f>
        <v>-</v>
      </c>
      <c r="I40" s="36" t="str">
        <f>'centralizador general MAT'!G42</f>
        <v>-</v>
      </c>
      <c r="J40" s="36" t="str">
        <f>'centralizador general TEC'!G42</f>
        <v>-</v>
      </c>
      <c r="K40" s="36" t="str">
        <f>'centralizador general CN'!G42</f>
        <v>-</v>
      </c>
      <c r="L40" s="36" t="str">
        <f>'centralizador general VAL'!G42</f>
        <v>-</v>
      </c>
      <c r="M40" s="64" t="str">
        <f t="shared" si="0"/>
        <v>-</v>
      </c>
      <c r="N40" s="37" t="str">
        <f t="shared" si="1"/>
        <v>-</v>
      </c>
      <c r="O40" s="37" t="str">
        <f t="shared" si="2"/>
        <v>-</v>
      </c>
    </row>
    <row r="41" spans="1:15" ht="12" customHeight="1" x14ac:dyDescent="0.25">
      <c r="A41" s="77">
        <v>36</v>
      </c>
      <c r="B41" s="144">
        <f>FILIACION!C42</f>
        <v>0</v>
      </c>
      <c r="C41" s="145"/>
      <c r="D41" s="36" t="str">
        <f>'centralizador general CYL'!G43</f>
        <v>-</v>
      </c>
      <c r="E41" s="36" t="str">
        <f>'centralizador general CS'!G43</f>
        <v>-</v>
      </c>
      <c r="F41" s="36" t="str">
        <f>'centralizador general ARTES'!G43</f>
        <v>-</v>
      </c>
      <c r="G41" s="36" t="str">
        <f>'centralizador general ED-FIS'!G43</f>
        <v>-</v>
      </c>
      <c r="H41" s="36" t="str">
        <f>'centralizador general ED-MUS'!G43</f>
        <v>-</v>
      </c>
      <c r="I41" s="36" t="str">
        <f>'centralizador general MAT'!G43</f>
        <v>-</v>
      </c>
      <c r="J41" s="36" t="str">
        <f>'centralizador general TEC'!G43</f>
        <v>-</v>
      </c>
      <c r="K41" s="36" t="str">
        <f>'centralizador general CN'!G43</f>
        <v>-</v>
      </c>
      <c r="L41" s="36" t="str">
        <f>'centralizador general VAL'!G43</f>
        <v>-</v>
      </c>
      <c r="M41" s="64" t="str">
        <f t="shared" si="0"/>
        <v>-</v>
      </c>
      <c r="N41" s="37" t="str">
        <f t="shared" si="1"/>
        <v>-</v>
      </c>
      <c r="O41" s="37" t="str">
        <f t="shared" si="2"/>
        <v>-</v>
      </c>
    </row>
  </sheetData>
  <sheetProtection algorithmName="SHA-512" hashValue="RizxXJtp/qrH/+u431vsKlSsH1/Y0GQ73f3I3QxA7cjxpCro2dA60qk4ZBE7It7XPAQE12B1K2H6/tlkaj6/0w==" saltValue="+iBrMQ85QjejBN6FcjpVDg==" spinCount="100000" sheet="1" objects="1" scenarios="1"/>
  <mergeCells count="49">
    <mergeCell ref="A1:O1"/>
    <mergeCell ref="C2:F2"/>
    <mergeCell ref="G2:I2"/>
    <mergeCell ref="J2:O2"/>
    <mergeCell ref="C3:F3"/>
    <mergeCell ref="G3:I3"/>
    <mergeCell ref="J3:O3"/>
    <mergeCell ref="C4:F4"/>
    <mergeCell ref="G4:I4"/>
    <mergeCell ref="J4:L4"/>
    <mergeCell ref="M4:N4"/>
    <mergeCell ref="B5:C5"/>
    <mergeCell ref="B17:C17"/>
    <mergeCell ref="Q6:S8"/>
    <mergeCell ref="B7:C7"/>
    <mergeCell ref="B8:C8"/>
    <mergeCell ref="B9:C9"/>
    <mergeCell ref="B10:C10"/>
    <mergeCell ref="B11:C11"/>
    <mergeCell ref="B6:C6"/>
    <mergeCell ref="B12:C12"/>
    <mergeCell ref="B13:C13"/>
    <mergeCell ref="B14:C14"/>
    <mergeCell ref="B15:C15"/>
    <mergeCell ref="B16:C16"/>
    <mergeCell ref="B29:C29"/>
    <mergeCell ref="B18:C18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B28:C28"/>
    <mergeCell ref="B41:C41"/>
    <mergeCell ref="B30:C30"/>
    <mergeCell ref="B31:C31"/>
    <mergeCell ref="B32:C32"/>
    <mergeCell ref="B33:C33"/>
    <mergeCell ref="B34:C34"/>
    <mergeCell ref="B35:C35"/>
    <mergeCell ref="B36:C36"/>
    <mergeCell ref="B37:C37"/>
    <mergeCell ref="B38:C38"/>
    <mergeCell ref="B39:C39"/>
    <mergeCell ref="B40:C40"/>
  </mergeCells>
  <conditionalFormatting sqref="D6:O41">
    <cfRule type="cellIs" dxfId="1" priority="5" operator="equal">
      <formula>"L"</formula>
    </cfRule>
    <cfRule type="cellIs" dxfId="0" priority="6" operator="equal">
      <formula>"F"</formula>
    </cfRule>
  </conditionalFormatting>
  <conditionalFormatting sqref="O6:O41">
    <cfRule type="containsText" dxfId="7" priority="3" operator="containsText" text="APROBO">
      <formula>NOT(ISERROR(SEARCH("APROBO",O6)))</formula>
    </cfRule>
    <cfRule type="containsText" dxfId="6" priority="4" operator="containsText" text="REPROBO">
      <formula>NOT(ISERROR(SEARCH("REPROBO",O6)))</formula>
    </cfRule>
  </conditionalFormatting>
  <conditionalFormatting sqref="N6:N41">
    <cfRule type="containsText" dxfId="5" priority="1" operator="containsText" text="ED">
      <formula>NOT(ISERROR(SEARCH("ED",N6)))</formula>
    </cfRule>
    <cfRule type="cellIs" dxfId="4" priority="2" operator="lessThan">
      <formula>51</formula>
    </cfRule>
  </conditionalFormatting>
  <pageMargins left="0.31496062992125984" right="0.31496062992125984" top="0.59055118110236215" bottom="0.31496062992125984" header="0.31496062992125984" footer="0.31496062992125984"/>
  <pageSetup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71</vt:i4>
      </vt:variant>
    </vt:vector>
  </HeadingPairs>
  <TitlesOfParts>
    <vt:vector size="71" baseType="lpstr">
      <vt:lpstr>CARATULA</vt:lpstr>
      <vt:lpstr>FILIACION</vt:lpstr>
      <vt:lpstr>FEBRERO</vt:lpstr>
      <vt:lpstr>MARZO</vt:lpstr>
      <vt:lpstr>ABRIL</vt:lpstr>
      <vt:lpstr>MAYO</vt:lpstr>
      <vt:lpstr>JUNIO</vt:lpstr>
      <vt:lpstr>JULIO</vt:lpstr>
      <vt:lpstr>AGOSTO</vt:lpstr>
      <vt:lpstr>SEPTIEMBRE</vt:lpstr>
      <vt:lpstr>OCTUBRE</vt:lpstr>
      <vt:lpstr>NOVIEMBRE</vt:lpstr>
      <vt:lpstr>DICIEMBRE</vt:lpstr>
      <vt:lpstr>CYL01</vt:lpstr>
      <vt:lpstr>CYL02</vt:lpstr>
      <vt:lpstr>CYL03</vt:lpstr>
      <vt:lpstr>centralizador anual CYL</vt:lpstr>
      <vt:lpstr>centralizador general CYL</vt:lpstr>
      <vt:lpstr>Avances CYL</vt:lpstr>
      <vt:lpstr>CS01</vt:lpstr>
      <vt:lpstr>CS02</vt:lpstr>
      <vt:lpstr>CS03</vt:lpstr>
      <vt:lpstr>centralizador anual CS</vt:lpstr>
      <vt:lpstr>centralizador general CS</vt:lpstr>
      <vt:lpstr>Avances CS</vt:lpstr>
      <vt:lpstr>ARTES01</vt:lpstr>
      <vt:lpstr>ARTES02</vt:lpstr>
      <vt:lpstr>ARTES03</vt:lpstr>
      <vt:lpstr>centralizador anual ARTES</vt:lpstr>
      <vt:lpstr>centralizador general ARTES</vt:lpstr>
      <vt:lpstr>Avances ARTES</vt:lpstr>
      <vt:lpstr>ED-FIS01</vt:lpstr>
      <vt:lpstr>ED-FIS02</vt:lpstr>
      <vt:lpstr>ED-FIS03</vt:lpstr>
      <vt:lpstr>centralizador anual ED-FIS</vt:lpstr>
      <vt:lpstr>centralizador general ED-FIS</vt:lpstr>
      <vt:lpstr>Avances ED-FIS</vt:lpstr>
      <vt:lpstr>ED-MUS01</vt:lpstr>
      <vt:lpstr>ED-MUS02</vt:lpstr>
      <vt:lpstr>ED-MUS03</vt:lpstr>
      <vt:lpstr>centralizador anual ED-MUS</vt:lpstr>
      <vt:lpstr>centralizador general ED-MUS</vt:lpstr>
      <vt:lpstr>Avances ED-MUS</vt:lpstr>
      <vt:lpstr>MAT01</vt:lpstr>
      <vt:lpstr>MAT02</vt:lpstr>
      <vt:lpstr>MAT03</vt:lpstr>
      <vt:lpstr>centralizador anual MAT</vt:lpstr>
      <vt:lpstr>centralizador general MAT</vt:lpstr>
      <vt:lpstr>Avances MAT</vt:lpstr>
      <vt:lpstr>TEC01</vt:lpstr>
      <vt:lpstr>TEC02</vt:lpstr>
      <vt:lpstr>TEC03</vt:lpstr>
      <vt:lpstr>centralizador anual TEC</vt:lpstr>
      <vt:lpstr>centralizador general TEC</vt:lpstr>
      <vt:lpstr>Avances TEC</vt:lpstr>
      <vt:lpstr>CN01</vt:lpstr>
      <vt:lpstr>CN02</vt:lpstr>
      <vt:lpstr>CN03</vt:lpstr>
      <vt:lpstr>centralizador anual CN</vt:lpstr>
      <vt:lpstr>centralizador general CN</vt:lpstr>
      <vt:lpstr>Avances CN</vt:lpstr>
      <vt:lpstr>VAL01</vt:lpstr>
      <vt:lpstr>VAL02</vt:lpstr>
      <vt:lpstr>VAL03</vt:lpstr>
      <vt:lpstr>centralizador anual VAL</vt:lpstr>
      <vt:lpstr>centralizador general VAL</vt:lpstr>
      <vt:lpstr>Avances VAL</vt:lpstr>
      <vt:lpstr>CENTRALIZADOR 1ER TRIM</vt:lpstr>
      <vt:lpstr>CENTRALIZADOR 2DO TRIM</vt:lpstr>
      <vt:lpstr>CENTRALIZADOR 3ER TRIM</vt:lpstr>
      <vt:lpstr>CENTRALIZADOR GENERAL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BRIAN</dc:creator>
  <cp:lastModifiedBy>USUARIO</cp:lastModifiedBy>
  <cp:lastPrinted>2024-04-07T12:57:42Z</cp:lastPrinted>
  <dcterms:created xsi:type="dcterms:W3CDTF">2024-04-06T10:53:13Z</dcterms:created>
  <dcterms:modified xsi:type="dcterms:W3CDTF">2025-05-09T19:24:51Z</dcterms:modified>
</cp:coreProperties>
</file>